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Skrypt\Koniec\Dla studenta www\09_Zaawansowane narzedzia w MS Excel\Zadania\"/>
    </mc:Choice>
  </mc:AlternateContent>
  <xr:revisionPtr revIDLastSave="0" documentId="13_ncr:1_{8BEB643C-FBBB-4CD3-BBED-6737BE22252C}" xr6:coauthVersionLast="47" xr6:coauthVersionMax="47" xr10:uidLastSave="{00000000-0000-0000-0000-000000000000}"/>
  <bookViews>
    <workbookView xWindow="12045" yWindow="90" windowWidth="10950" windowHeight="12855" activeTab="8" xr2:uid="{00000000-000D-0000-FFFF-FFFF00000000}"/>
  </bookViews>
  <sheets>
    <sheet name="Formularz" sheetId="7" r:id="rId1"/>
    <sheet name="Sortowanie" sheetId="9" r:id="rId2"/>
    <sheet name="Filtrowanie1" sheetId="10" r:id="rId3"/>
    <sheet name="Filtrowanie2" sheetId="16" r:id="rId4"/>
    <sheet name="Szukaj wyniku" sheetId="11" r:id="rId5"/>
    <sheet name="Solver" sheetId="13" r:id="rId6"/>
    <sheet name="Tab przestawna1" sheetId="37" r:id="rId7"/>
    <sheet name="Tab przestawna2" sheetId="31" r:id="rId8"/>
    <sheet name="Tab przestawna3" sheetId="35" r:id="rId9"/>
  </sheets>
  <definedNames>
    <definedName name="_xlnm._FilterDatabase" localSheetId="2" hidden="1">Filtrowanie1!$A$1:$F$19</definedName>
    <definedName name="_xlnm._FilterDatabase" localSheetId="3" hidden="1">Filtrowanie2!$A$1:$F$19</definedName>
    <definedName name="_xlnm._FilterDatabase" localSheetId="0" hidden="1">Formularz!$A$1:$F$20</definedName>
    <definedName name="_xlnm._FilterDatabase" localSheetId="1" hidden="1">Sortowanie!$A$1:$F$19</definedName>
    <definedName name="solver_cvg" localSheetId="5" hidden="1">0.0001</definedName>
    <definedName name="solver_drv" localSheetId="5" hidden="1">1</definedName>
    <definedName name="solver_eng" localSheetId="5" hidden="1">1</definedName>
    <definedName name="solver_est" localSheetId="5" hidden="1">1</definedName>
    <definedName name="solver_itr" localSheetId="5" hidden="1">2147483647</definedName>
    <definedName name="solver_lhs1" localSheetId="5" hidden="1">Solver!$B$2</definedName>
    <definedName name="solver_lhs10" localSheetId="5" hidden="1">Solver!$G$7</definedName>
    <definedName name="solver_lhs11" localSheetId="5" hidden="1">Solver!$G$8</definedName>
    <definedName name="solver_lhs12" localSheetId="5" hidden="1">Solver!$G$9</definedName>
    <definedName name="solver_lhs2" localSheetId="5" hidden="1">Solver!$B$3</definedName>
    <definedName name="solver_lhs3" localSheetId="5" hidden="1">Solver!$B$3</definedName>
    <definedName name="solver_lhs4" localSheetId="5" hidden="1">Solver!$B$3</definedName>
    <definedName name="solver_lhs5" localSheetId="5" hidden="1">Solver!$G$4</definedName>
    <definedName name="solver_lhs6" localSheetId="5" hidden="1">Solver!$G$5</definedName>
    <definedName name="solver_lhs7" localSheetId="5" hidden="1">Solver!$G$5</definedName>
    <definedName name="solver_lhs8" localSheetId="5" hidden="1">Solver!$G$6</definedName>
    <definedName name="solver_lhs9" localSheetId="5" hidden="1">Solver!$G$7</definedName>
    <definedName name="solver_mip" localSheetId="5" hidden="1">2147483647</definedName>
    <definedName name="solver_mni" localSheetId="5" hidden="1">30</definedName>
    <definedName name="solver_mrt" localSheetId="5" hidden="1">0.075</definedName>
    <definedName name="solver_msl" localSheetId="5" hidden="1">2</definedName>
    <definedName name="solver_neg" localSheetId="5" hidden="1">1</definedName>
    <definedName name="solver_nod" localSheetId="5" hidden="1">2147483647</definedName>
    <definedName name="solver_num" localSheetId="5" hidden="1">0</definedName>
    <definedName name="solver_nwt" localSheetId="5" hidden="1">1</definedName>
    <definedName name="solver_pre" localSheetId="5" hidden="1">0.000001</definedName>
    <definedName name="solver_rbv" localSheetId="5" hidden="1">1</definedName>
    <definedName name="solver_rel1" localSheetId="5" hidden="1">3</definedName>
    <definedName name="solver_rel10" localSheetId="5" hidden="1">3</definedName>
    <definedName name="solver_rel11" localSheetId="5" hidden="1">2</definedName>
    <definedName name="solver_rel12" localSheetId="5" hidden="1">2</definedName>
    <definedName name="solver_rel2" localSheetId="5" hidden="1">3</definedName>
    <definedName name="solver_rel3" localSheetId="5" hidden="1">3</definedName>
    <definedName name="solver_rel4" localSheetId="5" hidden="1">3</definedName>
    <definedName name="solver_rel5" localSheetId="5" hidden="1">2</definedName>
    <definedName name="solver_rel6" localSheetId="5" hidden="1">1</definedName>
    <definedName name="solver_rel7" localSheetId="5" hidden="1">3</definedName>
    <definedName name="solver_rel8" localSheetId="5" hidden="1">2</definedName>
    <definedName name="solver_rel9" localSheetId="5" hidden="1">1</definedName>
    <definedName name="solver_rhs1" localSheetId="5" hidden="1">1270</definedName>
    <definedName name="solver_rhs10" localSheetId="5" hidden="1">720</definedName>
    <definedName name="solver_rhs11" localSheetId="5" hidden="1">8</definedName>
    <definedName name="solver_rhs12" localSheetId="5" hidden="1">1000</definedName>
    <definedName name="solver_rhs2" localSheetId="5" hidden="1">720</definedName>
    <definedName name="solver_rhs3" localSheetId="5" hidden="1">720</definedName>
    <definedName name="solver_rhs4" localSheetId="5" hidden="1">720</definedName>
    <definedName name="solver_rhs5" localSheetId="5" hidden="1">16</definedName>
    <definedName name="solver_rhs6" localSheetId="5" hidden="1">1400</definedName>
    <definedName name="solver_rhs7" localSheetId="5" hidden="1">1270</definedName>
    <definedName name="solver_rhs8" localSheetId="5" hidden="1">15</definedName>
    <definedName name="solver_rhs9" localSheetId="5" hidden="1">800</definedName>
    <definedName name="solver_rlx" localSheetId="5" hidden="1">2</definedName>
    <definedName name="solver_rsd" localSheetId="5" hidden="1">0</definedName>
    <definedName name="solver_scl" localSheetId="5" hidden="1">1</definedName>
    <definedName name="solver_sho" localSheetId="5" hidden="1">2</definedName>
    <definedName name="solver_ssz" localSheetId="5" hidden="1">100</definedName>
    <definedName name="solver_tim" localSheetId="5" hidden="1">2147483647</definedName>
    <definedName name="solver_tol" localSheetId="5" hidden="1">0.01</definedName>
    <definedName name="solver_typ" localSheetId="5" hidden="1">3</definedName>
    <definedName name="solver_val" localSheetId="5" hidden="1">0</definedName>
    <definedName name="solver_ver" localSheetId="5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3" l="1"/>
  <c r="D4" i="13"/>
  <c r="D5" i="13"/>
  <c r="D6" i="13"/>
  <c r="D2" i="13"/>
  <c r="D7" i="13" l="1"/>
  <c r="B4" i="11"/>
</calcChain>
</file>

<file path=xl/sharedStrings.xml><?xml version="1.0" encoding="utf-8"?>
<sst xmlns="http://schemas.openxmlformats.org/spreadsheetml/2006/main" count="501" uniqueCount="96">
  <si>
    <t>Nazwa firmy</t>
  </si>
  <si>
    <t>Województwo</t>
  </si>
  <si>
    <t>Branża</t>
  </si>
  <si>
    <t>Pniewscy z o.o.</t>
  </si>
  <si>
    <t>Radomskie specjały</t>
  </si>
  <si>
    <t>Kraina bajek</t>
  </si>
  <si>
    <t>Luz-blues</t>
  </si>
  <si>
    <t>Niebieska teczka</t>
  </si>
  <si>
    <t>Zamek na uboczu</t>
  </si>
  <si>
    <t>Karczma jagodowa</t>
  </si>
  <si>
    <t>Bezmięsne jadło</t>
  </si>
  <si>
    <t>Dwie kury</t>
  </si>
  <si>
    <t>Zakład mięsny Zela</t>
  </si>
  <si>
    <t>Wolski &amp; Syn</t>
  </si>
  <si>
    <t>Kukułeczka</t>
  </si>
  <si>
    <t>spożywcza</t>
  </si>
  <si>
    <t>gastronomiczna</t>
  </si>
  <si>
    <t>rolno-hodowlana</t>
  </si>
  <si>
    <t>przetwórcza</t>
  </si>
  <si>
    <t>cukiernicza</t>
  </si>
  <si>
    <t>edukacyjna</t>
  </si>
  <si>
    <t>Powiat</t>
  </si>
  <si>
    <t>mazowieckie</t>
  </si>
  <si>
    <t>lubelskie</t>
  </si>
  <si>
    <t>podlaskie</t>
  </si>
  <si>
    <t>radomski</t>
  </si>
  <si>
    <t>siedlecki</t>
  </si>
  <si>
    <t>lubartowski</t>
  </si>
  <si>
    <t>janowski</t>
  </si>
  <si>
    <t>hajnowski</t>
  </si>
  <si>
    <t>wysokomazowiecki</t>
  </si>
  <si>
    <t>bielski</t>
  </si>
  <si>
    <t>zambrowski</t>
  </si>
  <si>
    <t>miński</t>
  </si>
  <si>
    <t>nowodworski</t>
  </si>
  <si>
    <t>grójecki</t>
  </si>
  <si>
    <t>garwoliński</t>
  </si>
  <si>
    <t>styczeń</t>
  </si>
  <si>
    <t>maj</t>
  </si>
  <si>
    <t>czerwiec</t>
  </si>
  <si>
    <t>listopad</t>
  </si>
  <si>
    <t>grudzień</t>
  </si>
  <si>
    <t>wrzesień</t>
  </si>
  <si>
    <t>kwiecień</t>
  </si>
  <si>
    <t>październik</t>
  </si>
  <si>
    <t>Podlaski smak</t>
  </si>
  <si>
    <t>Przetwóstwo mięsa GZGH</t>
  </si>
  <si>
    <t>Zoltan</t>
  </si>
  <si>
    <t>sierpień</t>
  </si>
  <si>
    <t>Delikatesy Środek</t>
  </si>
  <si>
    <t>Zamieniuk</t>
  </si>
  <si>
    <t>Poprzednia ocena w skali od 1 do 100</t>
  </si>
  <si>
    <t>Zabłoccy</t>
  </si>
  <si>
    <t>BBA</t>
  </si>
  <si>
    <t>lipiec</t>
  </si>
  <si>
    <t>Planowana akredytacja</t>
  </si>
  <si>
    <t>Delikatesy Środek spółka z.o.o.</t>
  </si>
  <si>
    <t>Delikatesy Środek spółka z o.o.</t>
  </si>
  <si>
    <t>Miesięczna rata</t>
  </si>
  <si>
    <t>Kwota pożyczki</t>
  </si>
  <si>
    <t>Lata spłaty</t>
  </si>
  <si>
    <t>Roczna stopa procentowa</t>
  </si>
  <si>
    <t>Laptop</t>
  </si>
  <si>
    <t>Liczba</t>
  </si>
  <si>
    <t>Cena</t>
  </si>
  <si>
    <t>Wartość</t>
  </si>
  <si>
    <t>Projektor</t>
  </si>
  <si>
    <t>Razem</t>
  </si>
  <si>
    <t>Nawigacja GPS</t>
  </si>
  <si>
    <t>Smartfon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</si>
  <si>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</si>
  <si>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</si>
  <si>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</si>
  <si>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</si>
  <si>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</si>
  <si>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</si>
  <si>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</si>
  <si>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</si>
  <si>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</si>
  <si>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</si>
  <si>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</si>
  <si>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</si>
  <si>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Miesiąc</t>
  </si>
  <si>
    <t>Liczba dostawców</t>
  </si>
  <si>
    <t>Cena pluszaka</t>
  </si>
  <si>
    <t>I kwartał</t>
  </si>
  <si>
    <t>II kwartał</t>
  </si>
  <si>
    <t>III kwartał</t>
  </si>
  <si>
    <t>IV kwartał</t>
  </si>
  <si>
    <t>Kwartał</t>
  </si>
  <si>
    <t>Tablet</t>
  </si>
  <si>
    <t>Cena klocków</t>
  </si>
  <si>
    <t>Liczba klocków</t>
  </si>
  <si>
    <t>Liczba pluszaków</t>
  </si>
  <si>
    <t>Cena samochodu</t>
  </si>
  <si>
    <t>Liczba samochodów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</si>
</sst>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  <numFmt numFmtId="165" formatCode="0.0%"/>
    <numFmt numFmtId="166" formatCode="0.0000"/>
    <numFmt numFmtId="167" formatCode="_-* #,##0.0\ [$zł-415]_-;\-* #,##0.0\ [$zł-415]_-;_-* &quot;-&quot;??\ [$zł-415]_-;_-@_-"/>
    <numFmt numFmtId="169" formatCode="#,##0\ &quot;zł&quot;"/>
    <numFmt numFmtId="170" formatCode="_-* #,##0\ [$zł-415]_-;\-* #,##0\ [$zł-415]_-;_-* &quot;-&quot;??\ [$zł-415]_-;_-@_-"/>
    <numFmt numFmtId="171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4" fillId="0" borderId="0" xfId="1"/>
    <xf numFmtId="8" fontId="4" fillId="0" borderId="0" xfId="1" applyNumberFormat="1"/>
    <xf numFmtId="6" fontId="4" fillId="0" borderId="0" xfId="1" applyNumberFormat="1"/>
    <xf numFmtId="0" fontId="1" fillId="0" borderId="0" xfId="1" applyFont="1"/>
    <xf numFmtId="164" fontId="0" fillId="0" borderId="0" xfId="2" applyNumberFormat="1" applyFont="1"/>
    <xf numFmtId="0" fontId="5" fillId="0" borderId="0" xfId="1" applyFont="1"/>
    <xf numFmtId="0" fontId="4" fillId="0" borderId="0" xfId="1" applyAlignment="1">
      <alignment horizontal="right"/>
    </xf>
    <xf numFmtId="9" fontId="0" fillId="0" borderId="0" xfId="3" applyFont="1"/>
    <xf numFmtId="165" fontId="4" fillId="0" borderId="0" xfId="1" applyNumberFormat="1"/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7" fontId="0" fillId="0" borderId="0" xfId="4" applyNumberFormat="1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9" fontId="0" fillId="0" borderId="0" xfId="0" applyNumberFormat="1"/>
    <xf numFmtId="170" fontId="0" fillId="0" borderId="0" xfId="4" applyNumberFormat="1" applyFont="1"/>
    <xf numFmtId="0" fontId="0" fillId="0" borderId="0" xfId="0" applyAlignment="1">
      <alignment wrapText="1"/>
    </xf>
    <xf numFmtId="171" fontId="0" fillId="0" borderId="0" xfId="0" applyNumberFormat="1"/>
    <xf numFmtId="0" fontId="0" fillId="0" borderId="0" xfId="0" applyAlignment="1">
      <alignment horizontal="right" vertical="center" wrapText="1"/>
    </xf>
  </cellXfs>
  <cellStyles count="5">
    <cellStyle name="Normalny" xfId="0" builtinId="0"/>
    <cellStyle name="Normalny 2" xfId="1" xr:uid="{4B7CAD58-615E-4DCE-9189-1037FA86F8EA}"/>
    <cellStyle name="Procentowy 2" xfId="3" xr:uid="{D894E427-45AD-4295-8B77-4DCB1C5E6590}"/>
    <cellStyle name="Walutowy" xfId="4" builtinId="4"/>
    <cellStyle name="Walutowy 2" xfId="2" xr:uid="{A21C0BE5-F898-4143-BA75-887BC3DCA611}"/>
  </cellStyles>
  <dxfs count="0"/>
  <tableStyles count="2" defaultTableStyle="TableStyleMedium2" defaultPivotStyle="PivotStyleLight16">
    <tableStyle name="Styl tabeli 1" pivot="0" count="0" xr9:uid="{00000000-0011-0000-FFFF-FFFF00000000}"/>
    <tableStyle name="Styl tabeli 2" pivot="0" count="0" xr9:uid="{00000000-0011-0000-FFFF-FFFF01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15</xdr:col>
      <xdr:colOff>76200</xdr:colOff>
      <xdr:row>5</xdr:row>
      <xdr:rowOff>123825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831500C-7989-459F-83DC-07621D4C53B2}"/>
            </a:ext>
          </a:extLst>
        </xdr:cNvPr>
        <xdr:cNvSpPr txBox="1"/>
      </xdr:nvSpPr>
      <xdr:spPr>
        <a:xfrm>
          <a:off x="7639050" y="381000"/>
          <a:ext cx="4953000" cy="885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pl-PL" sz="1100"/>
            <a:t>1.</a:t>
          </a:r>
          <a:r>
            <a:rPr lang="pl-PL" sz="1100" baseline="0"/>
            <a:t> 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aktualnij dane za pośrednictwem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Formularza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</a:p>
        <a:p>
          <a:pPr lvl="0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1.1.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powiecie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hajnowskim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zmień planowaną akredytację z listopada na grudzień.</a:t>
          </a:r>
        </a:p>
        <a:p>
          <a:pPr lvl="0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Popraw n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azwę firmy z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Delikatesy Środek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Delikatesy Środek spółka z o.o. </a:t>
          </a:r>
        </a:p>
        <a:p>
          <a:pPr lvl="0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1.3.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Usuń firmę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Karczma jagodowa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15</xdr:col>
      <xdr:colOff>76200</xdr:colOff>
      <xdr:row>3</xdr:row>
      <xdr:rowOff>171450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11EA2B3B-2068-4687-B85E-6299898BAE83}"/>
            </a:ext>
          </a:extLst>
        </xdr:cNvPr>
        <xdr:cNvSpPr txBox="1"/>
      </xdr:nvSpPr>
      <xdr:spPr>
        <a:xfrm>
          <a:off x="7296150" y="381000"/>
          <a:ext cx="4953000" cy="55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W kolumnie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Branża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posortuj dane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 A do Z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a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kolumnie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Poprzednia ocena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 skali od 1 do 100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od największych do najmniejszych.</a:t>
          </a:r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15</xdr:col>
      <xdr:colOff>76200</xdr:colOff>
      <xdr:row>3</xdr:row>
      <xdr:rowOff>123825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CBB7C6A3-3F9D-47BF-B48D-7AE394996687}"/>
            </a:ext>
          </a:extLst>
        </xdr:cNvPr>
        <xdr:cNvSpPr txBox="1"/>
      </xdr:nvSpPr>
      <xdr:spPr>
        <a:xfrm>
          <a:off x="7296150" y="381000"/>
          <a:ext cx="4953000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Przefiltruj dane tak, aby wyświetlały się akredytacje planowane na maj i czerwiec w tych firmach, które z poprzedniej uzyskały ocenę mniejszą niż 70 punktów.</a:t>
          </a:r>
          <a:endParaRPr lang="pl-P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16</xdr:col>
      <xdr:colOff>0</xdr:colOff>
      <xdr:row>4</xdr:row>
      <xdr:rowOff>123825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403A7814-3234-4DB5-812C-324C2C44EB05}"/>
            </a:ext>
          </a:extLst>
        </xdr:cNvPr>
        <xdr:cNvSpPr txBox="1"/>
      </xdr:nvSpPr>
      <xdr:spPr>
        <a:xfrm>
          <a:off x="7296150" y="381000"/>
          <a:ext cx="5486400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Skorzystaj z filtrowania zaawansowanego i wyświetl firmy z branży gastronomicznej, które w poprzedniej akredytacji uzyskały ocenę wyższą niż 80 oraz rolno-hodowlanej z punktacją 55 i mniejszą.</a:t>
          </a:r>
          <a:endParaRPr lang="pl-PL">
            <a:effectLst/>
          </a:endParaRPr>
        </a:p>
        <a:p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4</xdr:row>
      <xdr:rowOff>190499</xdr:rowOff>
    </xdr:from>
    <xdr:to>
      <xdr:col>5</xdr:col>
      <xdr:colOff>390525</xdr:colOff>
      <xdr:row>10</xdr:row>
      <xdr:rowOff>19050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DBA86A0E-B80A-47B5-8ACD-AA2505FB175E}"/>
            </a:ext>
          </a:extLst>
        </xdr:cNvPr>
        <xdr:cNvSpPr txBox="1"/>
      </xdr:nvSpPr>
      <xdr:spPr>
        <a:xfrm>
          <a:off x="85724" y="952499"/>
          <a:ext cx="3352801" cy="9715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 Planujesz wziąć 90 000 zł pożyczki i spłacać ją przez 5 lat przy stałej rocznej stopie procentowej 11%. Dla powyższych warunków miesięczna rata obliczona z funkcją PMT będzie wynosić 1957 zł. Skorzystaj z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Szukaj wyniku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przy podanym oprocentowaniu, ale racie miesięcznej wynoszącej 1500 zł sprawdź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jakiej wysokości możesz wziąć pożyczkę, jeśli chcesz ją spłacać 5 lat? Kwotę zaokrąglij do pełnych złotych.</a:t>
          </a:r>
          <a:endParaRPr lang="pl-PL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l-PL" sz="1100" baseline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8</xdr:row>
      <xdr:rowOff>9526</xdr:rowOff>
    </xdr:from>
    <xdr:to>
      <xdr:col>6</xdr:col>
      <xdr:colOff>333375</xdr:colOff>
      <xdr:row>10</xdr:row>
      <xdr:rowOff>276225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5C16BC8C-9747-471B-832B-23F56E3F55A7}"/>
            </a:ext>
          </a:extLst>
        </xdr:cNvPr>
        <xdr:cNvSpPr txBox="1"/>
      </xdr:nvSpPr>
      <xdr:spPr>
        <a:xfrm>
          <a:off x="933451" y="1809751"/>
          <a:ext cx="5448299" cy="8572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6. Kupujesz ustaloną liczbę sztuk wybranych urządzeń. Cena laptopa i smartfona podlega negocjacji, nie może być jednak niższa niż 1270 zł i 720 zł. Ile będą kosztowały dwa wymienione produkty, jeśli za wszystkie zakupy masz zapłacić 43 000 zł? Liczby w kolumnach B i D wyświetl z dokładnością do części dziesiętnych.</a:t>
          </a:r>
          <a:endParaRPr lang="pl-PL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742949</xdr:colOff>
      <xdr:row>13</xdr:row>
      <xdr:rowOff>190499</xdr:rowOff>
    </xdr:from>
    <xdr:to>
      <xdr:col>5</xdr:col>
      <xdr:colOff>571499</xdr:colOff>
      <xdr:row>17</xdr:row>
      <xdr:rowOff>228599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66193969-BE0F-4859-A979-215B4D793B18}"/>
            </a:ext>
          </a:extLst>
        </xdr:cNvPr>
        <xdr:cNvSpPr txBox="1"/>
      </xdr:nvSpPr>
      <xdr:spPr>
        <a:xfrm>
          <a:off x="742949" y="2743199"/>
          <a:ext cx="4343400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7. Skorzystaj z tabeli przestawnej i dla poszczególnych kwartałów przedstaw średnie, minimalne i maksymalne ceny zestawów klocków. Zmień nagłówki kolumn na: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Średnia cena klocków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Minimalna cena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Maksymalna cena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Wynik wartości średniej wyświetl z jednym miejscem dziesiętnym.</a:t>
          </a:r>
          <a:endParaRPr lang="pl-PL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742948</xdr:colOff>
      <xdr:row>13</xdr:row>
      <xdr:rowOff>190498</xdr:rowOff>
    </xdr:from>
    <xdr:to>
      <xdr:col>6</xdr:col>
      <xdr:colOff>1057274</xdr:colOff>
      <xdr:row>19</xdr:row>
      <xdr:rowOff>28574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7E1860FA-0F54-4A5C-AA82-ECDBD79E888E}"/>
            </a:ext>
          </a:extLst>
        </xdr:cNvPr>
        <xdr:cNvSpPr txBox="1"/>
      </xdr:nvSpPr>
      <xdr:spPr>
        <a:xfrm>
          <a:off x="742948" y="2743198"/>
          <a:ext cx="5734051" cy="10096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8.  W formie raportu tabeli przestawnej i wykresu kolumnowego umieszczonego w tym samym arkuszu zaprezentuj liczbę sprzedanych pluszaków w miesiącach, w których ich cena była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mniejsza niż 60 zł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Zmień nagłówek kolumny na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pluszaków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posortuj w niej dane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 Z do 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Dodaj tytuł na wykresem </a:t>
          </a:r>
          <a:r>
            <a:rPr lang="pl-PL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sprzedanych pluszaków w miesiącach z ceną poniżej 60 zł</a:t>
          </a:r>
          <a:r>
            <a:rPr lang="pl-P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usuń legendę.</a:t>
          </a:r>
          <a:endParaRPr lang="pl-PL" b="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l-PL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13</xdr:row>
      <xdr:rowOff>180976</xdr:rowOff>
    </xdr:from>
    <xdr:to>
      <xdr:col>7</xdr:col>
      <xdr:colOff>9526</xdr:colOff>
      <xdr:row>17</xdr:row>
      <xdr:rowOff>123825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3A04EF0C-1439-4CA5-92C2-1B181AB4FB77}"/>
            </a:ext>
          </a:extLst>
        </xdr:cNvPr>
        <xdr:cNvSpPr txBox="1"/>
      </xdr:nvSpPr>
      <xdr:spPr>
        <a:xfrm>
          <a:off x="742951" y="2686051"/>
          <a:ext cx="5695950" cy="7048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9. Do tabeli przestawnej wstaw pole obliczeniowe, aby dla każdego miesiąca wyświetlała się wartość sprzedanych zabawek. Pozmieniaj nazwy kolumn na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Cena klocków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Liczba klocków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... itd, a ostatnią nazwij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Wartość sprzedaży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pl-PL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zoomScaleNormal="100" workbookViewId="0">
      <selection activeCell="L9" sqref="L9"/>
    </sheetView>
  </sheetViews>
  <sheetFormatPr defaultRowHeight="15" x14ac:dyDescent="0.25"/>
  <cols>
    <col min="1" max="1" width="23.85546875" bestFit="1" customWidth="1"/>
    <col min="2" max="2" width="17.5703125" customWidth="1"/>
    <col min="3" max="3" width="14.140625" customWidth="1"/>
    <col min="4" max="4" width="19.28515625" customWidth="1"/>
    <col min="5" max="5" width="12.28515625" customWidth="1"/>
    <col min="6" max="6" width="17.7109375" customWidth="1"/>
    <col min="7" max="7" width="9.7109375" customWidth="1"/>
  </cols>
  <sheetData>
    <row r="1" spans="1:8" ht="30" x14ac:dyDescent="0.25">
      <c r="A1" s="2" t="s">
        <v>0</v>
      </c>
      <c r="B1" s="2" t="s">
        <v>2</v>
      </c>
      <c r="C1" s="2" t="s">
        <v>1</v>
      </c>
      <c r="D1" s="2" t="s">
        <v>21</v>
      </c>
      <c r="E1" s="3" t="s">
        <v>55</v>
      </c>
      <c r="F1" s="3" t="s">
        <v>51</v>
      </c>
      <c r="G1" s="1"/>
      <c r="H1" s="1"/>
    </row>
    <row r="2" spans="1:8" x14ac:dyDescent="0.25">
      <c r="A2" s="4" t="s">
        <v>47</v>
      </c>
      <c r="B2" s="4" t="s">
        <v>19</v>
      </c>
      <c r="C2" s="4" t="s">
        <v>22</v>
      </c>
      <c r="D2" s="4" t="s">
        <v>35</v>
      </c>
      <c r="E2" s="4" t="s">
        <v>48</v>
      </c>
      <c r="F2" s="6">
        <v>67</v>
      </c>
      <c r="G2" s="1"/>
      <c r="H2" s="1"/>
    </row>
    <row r="3" spans="1:8" x14ac:dyDescent="0.25">
      <c r="A3" s="4" t="s">
        <v>14</v>
      </c>
      <c r="B3" s="4" t="s">
        <v>19</v>
      </c>
      <c r="C3" s="4" t="s">
        <v>24</v>
      </c>
      <c r="D3" s="4" t="s">
        <v>32</v>
      </c>
      <c r="E3" s="4" t="s">
        <v>37</v>
      </c>
      <c r="F3" s="6">
        <v>88</v>
      </c>
      <c r="G3" s="1"/>
      <c r="H3" s="1"/>
    </row>
    <row r="4" spans="1:8" x14ac:dyDescent="0.25">
      <c r="A4" s="4" t="s">
        <v>7</v>
      </c>
      <c r="B4" s="4" t="s">
        <v>20</v>
      </c>
      <c r="C4" s="4" t="s">
        <v>24</v>
      </c>
      <c r="D4" s="4" t="s">
        <v>30</v>
      </c>
      <c r="E4" s="4" t="s">
        <v>40</v>
      </c>
      <c r="F4" s="6">
        <v>59</v>
      </c>
      <c r="G4" s="1"/>
      <c r="H4" s="1"/>
    </row>
    <row r="5" spans="1:8" x14ac:dyDescent="0.25">
      <c r="A5" s="4" t="s">
        <v>5</v>
      </c>
      <c r="B5" s="4" t="s">
        <v>20</v>
      </c>
      <c r="C5" s="4" t="s">
        <v>23</v>
      </c>
      <c r="D5" s="4" t="s">
        <v>27</v>
      </c>
      <c r="E5" s="4" t="s">
        <v>42</v>
      </c>
      <c r="F5" s="6">
        <v>76</v>
      </c>
      <c r="G5" s="1"/>
      <c r="H5" s="1"/>
    </row>
    <row r="6" spans="1:8" x14ac:dyDescent="0.25">
      <c r="A6" s="4" t="s">
        <v>6</v>
      </c>
      <c r="B6" s="4" t="s">
        <v>20</v>
      </c>
      <c r="C6" s="4" t="s">
        <v>24</v>
      </c>
      <c r="D6" s="4" t="s">
        <v>30</v>
      </c>
      <c r="E6" s="4" t="s">
        <v>39</v>
      </c>
      <c r="F6" s="6">
        <v>88</v>
      </c>
      <c r="G6" s="1"/>
      <c r="H6" s="1"/>
    </row>
    <row r="7" spans="1:8" x14ac:dyDescent="0.25">
      <c r="A7" s="4" t="s">
        <v>10</v>
      </c>
      <c r="B7" s="4" t="s">
        <v>16</v>
      </c>
      <c r="C7" s="4" t="s">
        <v>23</v>
      </c>
      <c r="D7" s="4" t="s">
        <v>27</v>
      </c>
      <c r="E7" s="4" t="s">
        <v>43</v>
      </c>
      <c r="F7" s="6">
        <v>53</v>
      </c>
      <c r="G7" s="1"/>
      <c r="H7" s="1"/>
    </row>
    <row r="8" spans="1:8" x14ac:dyDescent="0.25">
      <c r="A8" s="4" t="s">
        <v>9</v>
      </c>
      <c r="B8" s="4" t="s">
        <v>16</v>
      </c>
      <c r="C8" s="4" t="s">
        <v>22</v>
      </c>
      <c r="D8" s="4" t="s">
        <v>35</v>
      </c>
      <c r="E8" s="4" t="s">
        <v>42</v>
      </c>
      <c r="F8" s="6">
        <v>78</v>
      </c>
      <c r="G8" s="1"/>
      <c r="H8" s="1"/>
    </row>
    <row r="9" spans="1:8" x14ac:dyDescent="0.25">
      <c r="A9" s="4" t="s">
        <v>45</v>
      </c>
      <c r="B9" s="4" t="s">
        <v>16</v>
      </c>
      <c r="C9" s="4" t="s">
        <v>24</v>
      </c>
      <c r="D9" s="4" t="s">
        <v>29</v>
      </c>
      <c r="E9" s="4" t="s">
        <v>40</v>
      </c>
      <c r="F9" s="6">
        <v>82</v>
      </c>
      <c r="G9" s="1"/>
      <c r="H9" s="1"/>
    </row>
    <row r="10" spans="1:8" x14ac:dyDescent="0.25">
      <c r="A10" s="4" t="s">
        <v>8</v>
      </c>
      <c r="B10" s="4" t="s">
        <v>16</v>
      </c>
      <c r="C10" s="4" t="s">
        <v>22</v>
      </c>
      <c r="D10" s="4" t="s">
        <v>34</v>
      </c>
      <c r="E10" s="4" t="s">
        <v>40</v>
      </c>
      <c r="F10" s="6">
        <v>92</v>
      </c>
      <c r="G10" s="1"/>
      <c r="H10" s="1"/>
    </row>
    <row r="11" spans="1:8" x14ac:dyDescent="0.25">
      <c r="A11" s="4" t="s">
        <v>3</v>
      </c>
      <c r="B11" s="4" t="s">
        <v>18</v>
      </c>
      <c r="C11" s="4" t="s">
        <v>22</v>
      </c>
      <c r="D11" s="4" t="s">
        <v>26</v>
      </c>
      <c r="E11" s="4" t="s">
        <v>37</v>
      </c>
      <c r="F11" s="6">
        <v>63</v>
      </c>
      <c r="G11" s="1"/>
      <c r="H11" s="1"/>
    </row>
    <row r="12" spans="1:8" x14ac:dyDescent="0.25">
      <c r="A12" s="4" t="s">
        <v>12</v>
      </c>
      <c r="B12" s="4" t="s">
        <v>18</v>
      </c>
      <c r="C12" s="4" t="s">
        <v>23</v>
      </c>
      <c r="D12" s="4" t="s">
        <v>28</v>
      </c>
      <c r="E12" s="4" t="s">
        <v>44</v>
      </c>
      <c r="F12" s="6">
        <v>67</v>
      </c>
      <c r="G12" s="1"/>
      <c r="H12" s="1"/>
    </row>
    <row r="13" spans="1:8" x14ac:dyDescent="0.25">
      <c r="A13" s="4" t="s">
        <v>46</v>
      </c>
      <c r="B13" s="4" t="s">
        <v>18</v>
      </c>
      <c r="C13" s="4" t="s">
        <v>22</v>
      </c>
      <c r="D13" s="4" t="s">
        <v>33</v>
      </c>
      <c r="E13" s="4" t="s">
        <v>39</v>
      </c>
      <c r="F13" s="6">
        <v>77</v>
      </c>
      <c r="G13" s="1"/>
      <c r="H13" s="1"/>
    </row>
    <row r="14" spans="1:8" x14ac:dyDescent="0.25">
      <c r="A14" s="4" t="s">
        <v>11</v>
      </c>
      <c r="B14" s="4" t="s">
        <v>17</v>
      </c>
      <c r="C14" s="4" t="s">
        <v>24</v>
      </c>
      <c r="D14" s="4" t="s">
        <v>31</v>
      </c>
      <c r="E14" s="4" t="s">
        <v>38</v>
      </c>
      <c r="F14" s="6">
        <v>47</v>
      </c>
      <c r="G14" s="1"/>
      <c r="H14" s="1"/>
    </row>
    <row r="15" spans="1:8" x14ac:dyDescent="0.25">
      <c r="A15" s="4" t="s">
        <v>4</v>
      </c>
      <c r="B15" s="4" t="s">
        <v>17</v>
      </c>
      <c r="C15" s="4" t="s">
        <v>22</v>
      </c>
      <c r="D15" s="4" t="s">
        <v>25</v>
      </c>
      <c r="E15" s="4" t="s">
        <v>38</v>
      </c>
      <c r="F15" s="6">
        <v>55</v>
      </c>
    </row>
    <row r="16" spans="1:8" x14ac:dyDescent="0.25">
      <c r="A16" s="4" t="s">
        <v>49</v>
      </c>
      <c r="B16" s="4" t="s">
        <v>15</v>
      </c>
      <c r="C16" s="4" t="s">
        <v>22</v>
      </c>
      <c r="D16" s="4" t="s">
        <v>33</v>
      </c>
      <c r="E16" s="4" t="s">
        <v>41</v>
      </c>
      <c r="F16" s="6">
        <v>69</v>
      </c>
    </row>
    <row r="17" spans="1:6" x14ac:dyDescent="0.25">
      <c r="A17" s="4" t="s">
        <v>13</v>
      </c>
      <c r="B17" s="4" t="s">
        <v>15</v>
      </c>
      <c r="C17" s="4" t="s">
        <v>22</v>
      </c>
      <c r="D17" s="4" t="s">
        <v>36</v>
      </c>
      <c r="E17" s="4" t="s">
        <v>40</v>
      </c>
      <c r="F17" s="6">
        <v>78</v>
      </c>
    </row>
    <row r="18" spans="1:6" x14ac:dyDescent="0.25">
      <c r="A18" s="4" t="s">
        <v>50</v>
      </c>
      <c r="B18" s="4" t="s">
        <v>15</v>
      </c>
      <c r="C18" s="4" t="s">
        <v>23</v>
      </c>
      <c r="D18" s="4" t="s">
        <v>28</v>
      </c>
      <c r="E18" s="4" t="s">
        <v>39</v>
      </c>
      <c r="F18" s="6">
        <v>66</v>
      </c>
    </row>
    <row r="19" spans="1:6" x14ac:dyDescent="0.25">
      <c r="A19" s="4" t="s">
        <v>52</v>
      </c>
      <c r="B19" s="4" t="s">
        <v>15</v>
      </c>
      <c r="C19" s="4" t="s">
        <v>23</v>
      </c>
      <c r="D19" s="4" t="s">
        <v>27</v>
      </c>
      <c r="E19" s="4" t="s">
        <v>38</v>
      </c>
      <c r="F19" s="6">
        <v>46</v>
      </c>
    </row>
    <row r="20" spans="1:6" x14ac:dyDescent="0.25">
      <c r="A20" s="4" t="s">
        <v>53</v>
      </c>
      <c r="B20" s="4" t="s">
        <v>17</v>
      </c>
      <c r="C20" s="4" t="s">
        <v>22</v>
      </c>
      <c r="D20" s="4" t="s">
        <v>36</v>
      </c>
      <c r="E20" s="5" t="s">
        <v>54</v>
      </c>
      <c r="F20" s="6">
        <v>88</v>
      </c>
    </row>
  </sheetData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0DFB0-4785-42EE-9260-4C0D7228DF54}">
  <dimension ref="A1:H19"/>
  <sheetViews>
    <sheetView zoomScaleNormal="100" workbookViewId="0">
      <selection activeCell="D31" sqref="D31"/>
    </sheetView>
  </sheetViews>
  <sheetFormatPr defaultRowHeight="15" x14ac:dyDescent="0.25"/>
  <cols>
    <col min="1" max="1" width="29" customWidth="1"/>
    <col min="2" max="2" width="17.5703125" customWidth="1"/>
    <col min="3" max="3" width="14.140625" customWidth="1"/>
    <col min="4" max="4" width="19.28515625" customWidth="1"/>
    <col min="5" max="5" width="12.28515625" customWidth="1"/>
    <col min="6" max="6" width="17.7109375" customWidth="1"/>
    <col min="7" max="7" width="9.7109375" customWidth="1"/>
  </cols>
  <sheetData>
    <row r="1" spans="1:8" ht="30" x14ac:dyDescent="0.25">
      <c r="A1" s="2" t="s">
        <v>0</v>
      </c>
      <c r="B1" s="2" t="s">
        <v>2</v>
      </c>
      <c r="C1" s="2" t="s">
        <v>1</v>
      </c>
      <c r="D1" s="2" t="s">
        <v>21</v>
      </c>
      <c r="E1" s="3" t="s">
        <v>55</v>
      </c>
      <c r="F1" s="3" t="s">
        <v>51</v>
      </c>
      <c r="G1" s="1"/>
      <c r="H1" s="1"/>
    </row>
    <row r="2" spans="1:8" x14ac:dyDescent="0.25">
      <c r="A2" s="4" t="s">
        <v>47</v>
      </c>
      <c r="B2" s="4" t="s">
        <v>19</v>
      </c>
      <c r="C2" s="4" t="s">
        <v>22</v>
      </c>
      <c r="D2" s="4" t="s">
        <v>35</v>
      </c>
      <c r="E2" s="4" t="s">
        <v>48</v>
      </c>
      <c r="F2" s="6">
        <v>67</v>
      </c>
      <c r="G2" s="1"/>
      <c r="H2" s="1"/>
    </row>
    <row r="3" spans="1:8" x14ac:dyDescent="0.25">
      <c r="A3" s="4" t="s">
        <v>14</v>
      </c>
      <c r="B3" s="4" t="s">
        <v>19</v>
      </c>
      <c r="C3" s="4" t="s">
        <v>24</v>
      </c>
      <c r="D3" s="4" t="s">
        <v>32</v>
      </c>
      <c r="E3" s="4" t="s">
        <v>37</v>
      </c>
      <c r="F3" s="6">
        <v>88</v>
      </c>
      <c r="G3" s="1"/>
      <c r="H3" s="1"/>
    </row>
    <row r="4" spans="1:8" x14ac:dyDescent="0.25">
      <c r="A4" s="4" t="s">
        <v>7</v>
      </c>
      <c r="B4" s="4" t="s">
        <v>20</v>
      </c>
      <c r="C4" s="4" t="s">
        <v>24</v>
      </c>
      <c r="D4" s="4" t="s">
        <v>30</v>
      </c>
      <c r="E4" s="4" t="s">
        <v>40</v>
      </c>
      <c r="F4" s="6">
        <v>59</v>
      </c>
      <c r="G4" s="1"/>
      <c r="H4" s="1"/>
    </row>
    <row r="5" spans="1:8" x14ac:dyDescent="0.25">
      <c r="A5" s="4" t="s">
        <v>5</v>
      </c>
      <c r="B5" s="4" t="s">
        <v>20</v>
      </c>
      <c r="C5" s="4" t="s">
        <v>23</v>
      </c>
      <c r="D5" s="4" t="s">
        <v>27</v>
      </c>
      <c r="E5" s="4" t="s">
        <v>42</v>
      </c>
      <c r="F5" s="6">
        <v>76</v>
      </c>
      <c r="G5" s="1"/>
      <c r="H5" s="1"/>
    </row>
    <row r="6" spans="1:8" x14ac:dyDescent="0.25">
      <c r="A6" s="4" t="s">
        <v>6</v>
      </c>
      <c r="B6" s="4" t="s">
        <v>20</v>
      </c>
      <c r="C6" s="4" t="s">
        <v>24</v>
      </c>
      <c r="D6" s="4" t="s">
        <v>30</v>
      </c>
      <c r="E6" s="4" t="s">
        <v>39</v>
      </c>
      <c r="F6" s="6">
        <v>88</v>
      </c>
      <c r="G6" s="1"/>
      <c r="H6" s="1"/>
    </row>
    <row r="7" spans="1:8" x14ac:dyDescent="0.25">
      <c r="A7" s="4" t="s">
        <v>10</v>
      </c>
      <c r="B7" s="4" t="s">
        <v>16</v>
      </c>
      <c r="C7" s="4" t="s">
        <v>23</v>
      </c>
      <c r="D7" s="4" t="s">
        <v>27</v>
      </c>
      <c r="E7" s="4" t="s">
        <v>43</v>
      </c>
      <c r="F7" s="6">
        <v>53</v>
      </c>
      <c r="G7" s="1"/>
      <c r="H7" s="1"/>
    </row>
    <row r="8" spans="1:8" x14ac:dyDescent="0.25">
      <c r="A8" s="4" t="s">
        <v>45</v>
      </c>
      <c r="B8" s="4" t="s">
        <v>16</v>
      </c>
      <c r="C8" s="4" t="s">
        <v>24</v>
      </c>
      <c r="D8" s="4" t="s">
        <v>29</v>
      </c>
      <c r="E8" s="4" t="s">
        <v>41</v>
      </c>
      <c r="F8" s="6">
        <v>82</v>
      </c>
      <c r="G8" s="1"/>
      <c r="H8" s="1"/>
    </row>
    <row r="9" spans="1:8" x14ac:dyDescent="0.25">
      <c r="A9" s="4" t="s">
        <v>8</v>
      </c>
      <c r="B9" s="4" t="s">
        <v>16</v>
      </c>
      <c r="C9" s="4" t="s">
        <v>22</v>
      </c>
      <c r="D9" s="4" t="s">
        <v>34</v>
      </c>
      <c r="E9" s="4" t="s">
        <v>40</v>
      </c>
      <c r="F9" s="6">
        <v>92</v>
      </c>
      <c r="G9" s="1"/>
      <c r="H9" s="1"/>
    </row>
    <row r="10" spans="1:8" x14ac:dyDescent="0.25">
      <c r="A10" s="4" t="s">
        <v>3</v>
      </c>
      <c r="B10" s="4" t="s">
        <v>18</v>
      </c>
      <c r="C10" s="4" t="s">
        <v>22</v>
      </c>
      <c r="D10" s="4" t="s">
        <v>26</v>
      </c>
      <c r="E10" s="4" t="s">
        <v>37</v>
      </c>
      <c r="F10" s="6">
        <v>63</v>
      </c>
      <c r="G10" s="1"/>
      <c r="H10" s="1"/>
    </row>
    <row r="11" spans="1:8" x14ac:dyDescent="0.25">
      <c r="A11" s="4" t="s">
        <v>12</v>
      </c>
      <c r="B11" s="4" t="s">
        <v>18</v>
      </c>
      <c r="C11" s="4" t="s">
        <v>23</v>
      </c>
      <c r="D11" s="4" t="s">
        <v>28</v>
      </c>
      <c r="E11" s="4" t="s">
        <v>44</v>
      </c>
      <c r="F11" s="6">
        <v>67</v>
      </c>
      <c r="G11" s="1"/>
      <c r="H11" s="1"/>
    </row>
    <row r="12" spans="1:8" ht="15" customHeight="1" x14ac:dyDescent="0.25">
      <c r="A12" s="5" t="s">
        <v>46</v>
      </c>
      <c r="B12" s="4" t="s">
        <v>18</v>
      </c>
      <c r="C12" s="4" t="s">
        <v>22</v>
      </c>
      <c r="D12" s="4" t="s">
        <v>33</v>
      </c>
      <c r="E12" s="4" t="s">
        <v>39</v>
      </c>
      <c r="F12" s="6">
        <v>77</v>
      </c>
      <c r="G12" s="1"/>
      <c r="H12" s="1"/>
    </row>
    <row r="13" spans="1:8" x14ac:dyDescent="0.25">
      <c r="A13" s="4" t="s">
        <v>11</v>
      </c>
      <c r="B13" s="4" t="s">
        <v>17</v>
      </c>
      <c r="C13" s="4" t="s">
        <v>24</v>
      </c>
      <c r="D13" s="4" t="s">
        <v>31</v>
      </c>
      <c r="E13" s="4" t="s">
        <v>38</v>
      </c>
      <c r="F13" s="6">
        <v>47</v>
      </c>
      <c r="G13" s="1"/>
      <c r="H13" s="1"/>
    </row>
    <row r="14" spans="1:8" x14ac:dyDescent="0.25">
      <c r="A14" s="4" t="s">
        <v>4</v>
      </c>
      <c r="B14" s="4" t="s">
        <v>17</v>
      </c>
      <c r="C14" s="4" t="s">
        <v>22</v>
      </c>
      <c r="D14" s="4" t="s">
        <v>25</v>
      </c>
      <c r="E14" s="4" t="s">
        <v>38</v>
      </c>
      <c r="F14" s="6">
        <v>55</v>
      </c>
    </row>
    <row r="15" spans="1:8" ht="13.5" customHeight="1" x14ac:dyDescent="0.25">
      <c r="A15" s="5" t="s">
        <v>56</v>
      </c>
      <c r="B15" s="4" t="s">
        <v>15</v>
      </c>
      <c r="C15" s="4" t="s">
        <v>22</v>
      </c>
      <c r="D15" s="4" t="s">
        <v>33</v>
      </c>
      <c r="E15" s="4" t="s">
        <v>41</v>
      </c>
      <c r="F15" s="6">
        <v>69</v>
      </c>
    </row>
    <row r="16" spans="1:8" x14ac:dyDescent="0.25">
      <c r="A16" s="4" t="s">
        <v>13</v>
      </c>
      <c r="B16" s="4" t="s">
        <v>15</v>
      </c>
      <c r="C16" s="4" t="s">
        <v>22</v>
      </c>
      <c r="D16" s="4" t="s">
        <v>36</v>
      </c>
      <c r="E16" s="4" t="s">
        <v>40</v>
      </c>
      <c r="F16" s="6">
        <v>78</v>
      </c>
    </row>
    <row r="17" spans="1:6" x14ac:dyDescent="0.25">
      <c r="A17" s="4" t="s">
        <v>50</v>
      </c>
      <c r="B17" s="4" t="s">
        <v>15</v>
      </c>
      <c r="C17" s="4" t="s">
        <v>23</v>
      </c>
      <c r="D17" s="4" t="s">
        <v>28</v>
      </c>
      <c r="E17" s="4" t="s">
        <v>39</v>
      </c>
      <c r="F17" s="6">
        <v>66</v>
      </c>
    </row>
    <row r="18" spans="1:6" x14ac:dyDescent="0.25">
      <c r="A18" s="4" t="s">
        <v>52</v>
      </c>
      <c r="B18" s="4" t="s">
        <v>15</v>
      </c>
      <c r="C18" s="4" t="s">
        <v>23</v>
      </c>
      <c r="D18" s="4" t="s">
        <v>27</v>
      </c>
      <c r="E18" s="4" t="s">
        <v>38</v>
      </c>
      <c r="F18" s="6">
        <v>46</v>
      </c>
    </row>
    <row r="19" spans="1:6" x14ac:dyDescent="0.25">
      <c r="A19" s="4" t="s">
        <v>53</v>
      </c>
      <c r="B19" s="4" t="s">
        <v>17</v>
      </c>
      <c r="C19" s="4" t="s">
        <v>22</v>
      </c>
      <c r="D19" s="4" t="s">
        <v>36</v>
      </c>
      <c r="E19" s="5" t="s">
        <v>54</v>
      </c>
      <c r="F19" s="6">
        <v>88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A5F51-7E75-4D18-ABB3-3EAEFDF0E98A}">
  <dimension ref="A1:H19"/>
  <sheetViews>
    <sheetView zoomScaleNormal="100" workbookViewId="0">
      <selection activeCell="A23" sqref="A23"/>
    </sheetView>
  </sheetViews>
  <sheetFormatPr defaultRowHeight="15" x14ac:dyDescent="0.25"/>
  <cols>
    <col min="1" max="1" width="29.140625" customWidth="1"/>
    <col min="2" max="2" width="17.5703125" customWidth="1"/>
    <col min="3" max="3" width="14.140625" customWidth="1"/>
    <col min="4" max="4" width="19.28515625" customWidth="1"/>
    <col min="5" max="5" width="12.28515625" customWidth="1"/>
    <col min="6" max="6" width="17.7109375" customWidth="1"/>
    <col min="7" max="7" width="9.7109375" customWidth="1"/>
  </cols>
  <sheetData>
    <row r="1" spans="1:8" ht="30" x14ac:dyDescent="0.25">
      <c r="A1" s="2" t="s">
        <v>0</v>
      </c>
      <c r="B1" s="2" t="s">
        <v>2</v>
      </c>
      <c r="C1" s="2" t="s">
        <v>1</v>
      </c>
      <c r="D1" s="2" t="s">
        <v>21</v>
      </c>
      <c r="E1" s="3" t="s">
        <v>55</v>
      </c>
      <c r="F1" s="3" t="s">
        <v>51</v>
      </c>
      <c r="G1" s="1"/>
      <c r="H1" s="1"/>
    </row>
    <row r="2" spans="1:8" x14ac:dyDescent="0.25">
      <c r="A2" s="4" t="s">
        <v>47</v>
      </c>
      <c r="B2" s="4" t="s">
        <v>19</v>
      </c>
      <c r="C2" s="4" t="s">
        <v>22</v>
      </c>
      <c r="D2" s="4" t="s">
        <v>35</v>
      </c>
      <c r="E2" s="4" t="s">
        <v>48</v>
      </c>
      <c r="F2" s="6">
        <v>67</v>
      </c>
      <c r="G2" s="1"/>
      <c r="H2" s="1"/>
    </row>
    <row r="3" spans="1:8" x14ac:dyDescent="0.25">
      <c r="A3" s="4" t="s">
        <v>14</v>
      </c>
      <c r="B3" s="4" t="s">
        <v>19</v>
      </c>
      <c r="C3" s="4" t="s">
        <v>24</v>
      </c>
      <c r="D3" s="4" t="s">
        <v>32</v>
      </c>
      <c r="E3" s="4" t="s">
        <v>37</v>
      </c>
      <c r="F3" s="6">
        <v>88</v>
      </c>
      <c r="G3" s="1"/>
      <c r="H3" s="1"/>
    </row>
    <row r="4" spans="1:8" x14ac:dyDescent="0.25">
      <c r="A4" s="4" t="s">
        <v>7</v>
      </c>
      <c r="B4" s="4" t="s">
        <v>20</v>
      </c>
      <c r="C4" s="4" t="s">
        <v>24</v>
      </c>
      <c r="D4" s="4" t="s">
        <v>30</v>
      </c>
      <c r="E4" s="4" t="s">
        <v>40</v>
      </c>
      <c r="F4" s="6">
        <v>59</v>
      </c>
      <c r="G4" s="1"/>
      <c r="H4" s="1"/>
    </row>
    <row r="5" spans="1:8" x14ac:dyDescent="0.25">
      <c r="A5" s="4" t="s">
        <v>5</v>
      </c>
      <c r="B5" s="4" t="s">
        <v>20</v>
      </c>
      <c r="C5" s="4" t="s">
        <v>23</v>
      </c>
      <c r="D5" s="4" t="s">
        <v>27</v>
      </c>
      <c r="E5" s="4" t="s">
        <v>42</v>
      </c>
      <c r="F5" s="6">
        <v>76</v>
      </c>
      <c r="G5" s="1"/>
      <c r="H5" s="1"/>
    </row>
    <row r="6" spans="1:8" x14ac:dyDescent="0.25">
      <c r="A6" s="4" t="s">
        <v>6</v>
      </c>
      <c r="B6" s="4" t="s">
        <v>20</v>
      </c>
      <c r="C6" s="4" t="s">
        <v>24</v>
      </c>
      <c r="D6" s="4" t="s">
        <v>30</v>
      </c>
      <c r="E6" s="4" t="s">
        <v>39</v>
      </c>
      <c r="F6" s="6">
        <v>88</v>
      </c>
      <c r="G6" s="1"/>
      <c r="H6" s="1"/>
    </row>
    <row r="7" spans="1:8" x14ac:dyDescent="0.25">
      <c r="A7" s="4" t="s">
        <v>10</v>
      </c>
      <c r="B7" s="4" t="s">
        <v>16</v>
      </c>
      <c r="C7" s="4" t="s">
        <v>23</v>
      </c>
      <c r="D7" s="4" t="s">
        <v>27</v>
      </c>
      <c r="E7" s="4" t="s">
        <v>43</v>
      </c>
      <c r="F7" s="6">
        <v>53</v>
      </c>
      <c r="G7" s="1"/>
      <c r="H7" s="1"/>
    </row>
    <row r="8" spans="1:8" x14ac:dyDescent="0.25">
      <c r="A8" s="4" t="s">
        <v>45</v>
      </c>
      <c r="B8" s="4" t="s">
        <v>16</v>
      </c>
      <c r="C8" s="4" t="s">
        <v>24</v>
      </c>
      <c r="D8" s="4" t="s">
        <v>29</v>
      </c>
      <c r="E8" s="4" t="s">
        <v>41</v>
      </c>
      <c r="F8" s="6">
        <v>82</v>
      </c>
      <c r="G8" s="1"/>
      <c r="H8" s="1"/>
    </row>
    <row r="9" spans="1:8" x14ac:dyDescent="0.25">
      <c r="A9" s="4" t="s">
        <v>8</v>
      </c>
      <c r="B9" s="4" t="s">
        <v>16</v>
      </c>
      <c r="C9" s="4" t="s">
        <v>22</v>
      </c>
      <c r="D9" s="4" t="s">
        <v>34</v>
      </c>
      <c r="E9" s="4" t="s">
        <v>40</v>
      </c>
      <c r="F9" s="6">
        <v>92</v>
      </c>
      <c r="G9" s="1"/>
      <c r="H9" s="1"/>
    </row>
    <row r="10" spans="1:8" x14ac:dyDescent="0.25">
      <c r="A10" s="4" t="s">
        <v>3</v>
      </c>
      <c r="B10" s="4" t="s">
        <v>18</v>
      </c>
      <c r="C10" s="4" t="s">
        <v>22</v>
      </c>
      <c r="D10" s="4" t="s">
        <v>26</v>
      </c>
      <c r="E10" s="4" t="s">
        <v>37</v>
      </c>
      <c r="F10" s="6">
        <v>63</v>
      </c>
      <c r="G10" s="1"/>
      <c r="H10" s="1"/>
    </row>
    <row r="11" spans="1:8" x14ac:dyDescent="0.25">
      <c r="A11" s="4" t="s">
        <v>12</v>
      </c>
      <c r="B11" s="4" t="s">
        <v>18</v>
      </c>
      <c r="C11" s="4" t="s">
        <v>23</v>
      </c>
      <c r="D11" s="4" t="s">
        <v>28</v>
      </c>
      <c r="E11" s="4" t="s">
        <v>44</v>
      </c>
      <c r="F11" s="6">
        <v>67</v>
      </c>
      <c r="G11" s="1"/>
      <c r="H11" s="1"/>
    </row>
    <row r="12" spans="1:8" ht="16.5" customHeight="1" x14ac:dyDescent="0.25">
      <c r="A12" s="5" t="s">
        <v>46</v>
      </c>
      <c r="B12" s="4" t="s">
        <v>18</v>
      </c>
      <c r="C12" s="4" t="s">
        <v>22</v>
      </c>
      <c r="D12" s="4" t="s">
        <v>33</v>
      </c>
      <c r="E12" s="4" t="s">
        <v>39</v>
      </c>
      <c r="F12" s="6">
        <v>77</v>
      </c>
      <c r="G12" s="1"/>
      <c r="H12" s="1"/>
    </row>
    <row r="13" spans="1:8" x14ac:dyDescent="0.25">
      <c r="A13" s="4" t="s">
        <v>11</v>
      </c>
      <c r="B13" s="4" t="s">
        <v>17</v>
      </c>
      <c r="C13" s="4" t="s">
        <v>24</v>
      </c>
      <c r="D13" s="4" t="s">
        <v>31</v>
      </c>
      <c r="E13" s="4" t="s">
        <v>38</v>
      </c>
      <c r="F13" s="6">
        <v>47</v>
      </c>
      <c r="G13" s="1"/>
      <c r="H13" s="1"/>
    </row>
    <row r="14" spans="1:8" x14ac:dyDescent="0.25">
      <c r="A14" s="4" t="s">
        <v>4</v>
      </c>
      <c r="B14" s="4" t="s">
        <v>17</v>
      </c>
      <c r="C14" s="4" t="s">
        <v>22</v>
      </c>
      <c r="D14" s="4" t="s">
        <v>25</v>
      </c>
      <c r="E14" s="4" t="s">
        <v>38</v>
      </c>
      <c r="F14" s="6">
        <v>55</v>
      </c>
    </row>
    <row r="15" spans="1:8" ht="15.75" customHeight="1" x14ac:dyDescent="0.25">
      <c r="A15" s="5" t="s">
        <v>57</v>
      </c>
      <c r="B15" s="4" t="s">
        <v>15</v>
      </c>
      <c r="C15" s="4" t="s">
        <v>22</v>
      </c>
      <c r="D15" s="4" t="s">
        <v>33</v>
      </c>
      <c r="E15" s="4" t="s">
        <v>41</v>
      </c>
      <c r="F15" s="6">
        <v>69</v>
      </c>
    </row>
    <row r="16" spans="1:8" x14ac:dyDescent="0.25">
      <c r="A16" s="4" t="s">
        <v>13</v>
      </c>
      <c r="B16" s="4" t="s">
        <v>15</v>
      </c>
      <c r="C16" s="4" t="s">
        <v>22</v>
      </c>
      <c r="D16" s="4" t="s">
        <v>36</v>
      </c>
      <c r="E16" s="4" t="s">
        <v>40</v>
      </c>
      <c r="F16" s="6">
        <v>78</v>
      </c>
    </row>
    <row r="17" spans="1:6" x14ac:dyDescent="0.25">
      <c r="A17" s="4" t="s">
        <v>50</v>
      </c>
      <c r="B17" s="4" t="s">
        <v>15</v>
      </c>
      <c r="C17" s="4" t="s">
        <v>23</v>
      </c>
      <c r="D17" s="4" t="s">
        <v>28</v>
      </c>
      <c r="E17" s="4" t="s">
        <v>39</v>
      </c>
      <c r="F17" s="6">
        <v>66</v>
      </c>
    </row>
    <row r="18" spans="1:6" x14ac:dyDescent="0.25">
      <c r="A18" s="4" t="s">
        <v>52</v>
      </c>
      <c r="B18" s="4" t="s">
        <v>15</v>
      </c>
      <c r="C18" s="4" t="s">
        <v>23</v>
      </c>
      <c r="D18" s="4" t="s">
        <v>27</v>
      </c>
      <c r="E18" s="4" t="s">
        <v>38</v>
      </c>
      <c r="F18" s="6">
        <v>46</v>
      </c>
    </row>
    <row r="19" spans="1:6" x14ac:dyDescent="0.25">
      <c r="A19" s="4" t="s">
        <v>53</v>
      </c>
      <c r="B19" s="4" t="s">
        <v>17</v>
      </c>
      <c r="C19" s="4" t="s">
        <v>22</v>
      </c>
      <c r="D19" s="4" t="s">
        <v>36</v>
      </c>
      <c r="E19" s="5" t="s">
        <v>54</v>
      </c>
      <c r="F19" s="6">
        <v>88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9E105-9174-4D47-AB64-98115E0B6929}">
  <dimension ref="A1:H19"/>
  <sheetViews>
    <sheetView zoomScaleNormal="100" workbookViewId="0">
      <selection activeCell="I12" sqref="I12"/>
    </sheetView>
  </sheetViews>
  <sheetFormatPr defaultRowHeight="15" x14ac:dyDescent="0.25"/>
  <cols>
    <col min="1" max="1" width="27.85546875" customWidth="1"/>
    <col min="2" max="2" width="17.5703125" customWidth="1"/>
    <col min="3" max="3" width="14.140625" customWidth="1"/>
    <col min="4" max="4" width="19.28515625" customWidth="1"/>
    <col min="5" max="5" width="12.28515625" customWidth="1"/>
    <col min="6" max="6" width="17.7109375" customWidth="1"/>
    <col min="7" max="7" width="9.7109375" customWidth="1"/>
  </cols>
  <sheetData>
    <row r="1" spans="1:8" ht="30" x14ac:dyDescent="0.25">
      <c r="A1" s="2" t="s">
        <v>0</v>
      </c>
      <c r="B1" s="2" t="s">
        <v>2</v>
      </c>
      <c r="C1" s="2" t="s">
        <v>1</v>
      </c>
      <c r="D1" s="2" t="s">
        <v>21</v>
      </c>
      <c r="E1" s="3" t="s">
        <v>55</v>
      </c>
      <c r="F1" s="3" t="s">
        <v>51</v>
      </c>
      <c r="G1" s="1"/>
      <c r="H1" s="1"/>
    </row>
    <row r="2" spans="1:8" x14ac:dyDescent="0.25">
      <c r="A2" s="4" t="s">
        <v>47</v>
      </c>
      <c r="B2" s="4" t="s">
        <v>19</v>
      </c>
      <c r="C2" s="4" t="s">
        <v>22</v>
      </c>
      <c r="D2" s="4" t="s">
        <v>35</v>
      </c>
      <c r="E2" s="4" t="s">
        <v>48</v>
      </c>
      <c r="F2" s="6">
        <v>67</v>
      </c>
      <c r="G2" s="1"/>
      <c r="H2" s="1"/>
    </row>
    <row r="3" spans="1:8" x14ac:dyDescent="0.25">
      <c r="A3" s="4" t="s">
        <v>14</v>
      </c>
      <c r="B3" s="4" t="s">
        <v>19</v>
      </c>
      <c r="C3" s="4" t="s">
        <v>24</v>
      </c>
      <c r="D3" s="4" t="s">
        <v>32</v>
      </c>
      <c r="E3" s="4" t="s">
        <v>37</v>
      </c>
      <c r="F3" s="6">
        <v>88</v>
      </c>
      <c r="G3" s="1"/>
      <c r="H3" s="1"/>
    </row>
    <row r="4" spans="1:8" x14ac:dyDescent="0.25">
      <c r="A4" s="4" t="s">
        <v>7</v>
      </c>
      <c r="B4" s="4" t="s">
        <v>20</v>
      </c>
      <c r="C4" s="4" t="s">
        <v>24</v>
      </c>
      <c r="D4" s="4" t="s">
        <v>30</v>
      </c>
      <c r="E4" s="4" t="s">
        <v>40</v>
      </c>
      <c r="F4" s="6">
        <v>59</v>
      </c>
      <c r="G4" s="1"/>
      <c r="H4" s="1"/>
    </row>
    <row r="5" spans="1:8" x14ac:dyDescent="0.25">
      <c r="A5" s="4" t="s">
        <v>5</v>
      </c>
      <c r="B5" s="4" t="s">
        <v>20</v>
      </c>
      <c r="C5" s="4" t="s">
        <v>23</v>
      </c>
      <c r="D5" s="4" t="s">
        <v>27</v>
      </c>
      <c r="E5" s="4" t="s">
        <v>42</v>
      </c>
      <c r="F5" s="6">
        <v>76</v>
      </c>
      <c r="G5" s="1"/>
      <c r="H5" s="1"/>
    </row>
    <row r="6" spans="1:8" x14ac:dyDescent="0.25">
      <c r="A6" s="4" t="s">
        <v>6</v>
      </c>
      <c r="B6" s="4" t="s">
        <v>20</v>
      </c>
      <c r="C6" s="4" t="s">
        <v>24</v>
      </c>
      <c r="D6" s="4" t="s">
        <v>30</v>
      </c>
      <c r="E6" s="4" t="s">
        <v>39</v>
      </c>
      <c r="F6" s="6">
        <v>88</v>
      </c>
      <c r="G6" s="1"/>
      <c r="H6" s="1"/>
    </row>
    <row r="7" spans="1:8" x14ac:dyDescent="0.25">
      <c r="A7" s="4" t="s">
        <v>10</v>
      </c>
      <c r="B7" s="4" t="s">
        <v>16</v>
      </c>
      <c r="C7" s="4" t="s">
        <v>23</v>
      </c>
      <c r="D7" s="4" t="s">
        <v>27</v>
      </c>
      <c r="E7" s="4" t="s">
        <v>43</v>
      </c>
      <c r="F7" s="6">
        <v>53</v>
      </c>
      <c r="G7" s="1"/>
      <c r="H7" s="1"/>
    </row>
    <row r="8" spans="1:8" x14ac:dyDescent="0.25">
      <c r="A8" s="4" t="s">
        <v>45</v>
      </c>
      <c r="B8" s="4" t="s">
        <v>16</v>
      </c>
      <c r="C8" s="4" t="s">
        <v>24</v>
      </c>
      <c r="D8" s="4" t="s">
        <v>29</v>
      </c>
      <c r="E8" s="4" t="s">
        <v>41</v>
      </c>
      <c r="F8" s="6">
        <v>82</v>
      </c>
      <c r="G8" s="1"/>
      <c r="H8" s="1"/>
    </row>
    <row r="9" spans="1:8" x14ac:dyDescent="0.25">
      <c r="A9" s="4" t="s">
        <v>8</v>
      </c>
      <c r="B9" s="4" t="s">
        <v>16</v>
      </c>
      <c r="C9" s="4" t="s">
        <v>22</v>
      </c>
      <c r="D9" s="4" t="s">
        <v>34</v>
      </c>
      <c r="E9" s="4" t="s">
        <v>40</v>
      </c>
      <c r="F9" s="6">
        <v>92</v>
      </c>
      <c r="G9" s="1"/>
      <c r="H9" s="1"/>
    </row>
    <row r="10" spans="1:8" x14ac:dyDescent="0.25">
      <c r="A10" s="4" t="s">
        <v>3</v>
      </c>
      <c r="B10" s="4" t="s">
        <v>18</v>
      </c>
      <c r="C10" s="4" t="s">
        <v>22</v>
      </c>
      <c r="D10" s="4" t="s">
        <v>26</v>
      </c>
      <c r="E10" s="4" t="s">
        <v>37</v>
      </c>
      <c r="F10" s="6">
        <v>63</v>
      </c>
      <c r="G10" s="1"/>
      <c r="H10" s="1"/>
    </row>
    <row r="11" spans="1:8" x14ac:dyDescent="0.25">
      <c r="A11" s="4" t="s">
        <v>12</v>
      </c>
      <c r="B11" s="4" t="s">
        <v>18</v>
      </c>
      <c r="C11" s="4" t="s">
        <v>23</v>
      </c>
      <c r="D11" s="4" t="s">
        <v>28</v>
      </c>
      <c r="E11" s="4" t="s">
        <v>44</v>
      </c>
      <c r="F11" s="6">
        <v>67</v>
      </c>
      <c r="G11" s="1"/>
      <c r="H11" s="1"/>
    </row>
    <row r="12" spans="1:8" ht="18" customHeight="1" x14ac:dyDescent="0.25">
      <c r="A12" s="5" t="s">
        <v>46</v>
      </c>
      <c r="B12" s="4" t="s">
        <v>18</v>
      </c>
      <c r="C12" s="4" t="s">
        <v>22</v>
      </c>
      <c r="D12" s="4" t="s">
        <v>33</v>
      </c>
      <c r="E12" s="4" t="s">
        <v>39</v>
      </c>
      <c r="F12" s="6">
        <v>77</v>
      </c>
      <c r="G12" s="1"/>
      <c r="H12" s="1"/>
    </row>
    <row r="13" spans="1:8" x14ac:dyDescent="0.25">
      <c r="A13" s="4" t="s">
        <v>11</v>
      </c>
      <c r="B13" s="4" t="s">
        <v>17</v>
      </c>
      <c r="C13" s="4" t="s">
        <v>24</v>
      </c>
      <c r="D13" s="4" t="s">
        <v>31</v>
      </c>
      <c r="E13" s="4" t="s">
        <v>38</v>
      </c>
      <c r="F13" s="6">
        <v>47</v>
      </c>
      <c r="G13" s="1"/>
      <c r="H13" s="1"/>
    </row>
    <row r="14" spans="1:8" x14ac:dyDescent="0.25">
      <c r="A14" s="4" t="s">
        <v>4</v>
      </c>
      <c r="B14" s="4" t="s">
        <v>17</v>
      </c>
      <c r="C14" s="4" t="s">
        <v>22</v>
      </c>
      <c r="D14" s="4" t="s">
        <v>25</v>
      </c>
      <c r="E14" s="4" t="s">
        <v>38</v>
      </c>
      <c r="F14" s="6">
        <v>55</v>
      </c>
    </row>
    <row r="15" spans="1:8" ht="15" customHeight="1" x14ac:dyDescent="0.25">
      <c r="A15" s="5" t="s">
        <v>57</v>
      </c>
      <c r="B15" s="4" t="s">
        <v>15</v>
      </c>
      <c r="C15" s="4" t="s">
        <v>22</v>
      </c>
      <c r="D15" s="4" t="s">
        <v>33</v>
      </c>
      <c r="E15" s="4" t="s">
        <v>41</v>
      </c>
      <c r="F15" s="6">
        <v>69</v>
      </c>
    </row>
    <row r="16" spans="1:8" x14ac:dyDescent="0.25">
      <c r="A16" s="4" t="s">
        <v>13</v>
      </c>
      <c r="B16" s="4" t="s">
        <v>15</v>
      </c>
      <c r="C16" s="4" t="s">
        <v>22</v>
      </c>
      <c r="D16" s="4" t="s">
        <v>36</v>
      </c>
      <c r="E16" s="4" t="s">
        <v>40</v>
      </c>
      <c r="F16" s="6">
        <v>78</v>
      </c>
    </row>
    <row r="17" spans="1:6" x14ac:dyDescent="0.25">
      <c r="A17" s="4" t="s">
        <v>50</v>
      </c>
      <c r="B17" s="4" t="s">
        <v>15</v>
      </c>
      <c r="C17" s="4" t="s">
        <v>23</v>
      </c>
      <c r="D17" s="4" t="s">
        <v>28</v>
      </c>
      <c r="E17" s="4" t="s">
        <v>39</v>
      </c>
      <c r="F17" s="6">
        <v>66</v>
      </c>
    </row>
    <row r="18" spans="1:6" x14ac:dyDescent="0.25">
      <c r="A18" s="4" t="s">
        <v>52</v>
      </c>
      <c r="B18" s="4" t="s">
        <v>15</v>
      </c>
      <c r="C18" s="4" t="s">
        <v>23</v>
      </c>
      <c r="D18" s="4" t="s">
        <v>27</v>
      </c>
      <c r="E18" s="4" t="s">
        <v>38</v>
      </c>
      <c r="F18" s="6">
        <v>46</v>
      </c>
    </row>
    <row r="19" spans="1:6" x14ac:dyDescent="0.25">
      <c r="A19" s="4" t="s">
        <v>53</v>
      </c>
      <c r="B19" s="4" t="s">
        <v>17</v>
      </c>
      <c r="C19" s="4" t="s">
        <v>22</v>
      </c>
      <c r="D19" s="4" t="s">
        <v>36</v>
      </c>
      <c r="E19" s="5" t="s">
        <v>54</v>
      </c>
      <c r="F19" s="6">
        <v>88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E1B28-A658-4FE4-8882-554ABD5D6544}">
  <dimension ref="A1:G24"/>
  <sheetViews>
    <sheetView zoomScaleNormal="100" workbookViewId="0">
      <selection activeCell="B4" sqref="B4"/>
    </sheetView>
  </sheetViews>
  <sheetFormatPr defaultRowHeight="15" x14ac:dyDescent="0.25"/>
  <cols>
    <col min="1" max="1" width="23.85546875" style="7" bestFit="1" customWidth="1"/>
    <col min="2" max="2" width="12.28515625" style="7" bestFit="1" customWidth="1"/>
    <col min="3" max="3" width="23.85546875" style="7" bestFit="1" customWidth="1"/>
    <col min="4" max="4" width="10.140625" style="7" bestFit="1" customWidth="1"/>
    <col min="5" max="5" width="9.140625" style="7"/>
    <col min="6" max="6" width="12.42578125" style="7" customWidth="1"/>
    <col min="7" max="7" width="9.7109375" style="7" bestFit="1" customWidth="1"/>
    <col min="8" max="16384" width="9.140625" style="7"/>
  </cols>
  <sheetData>
    <row r="1" spans="1:7" x14ac:dyDescent="0.25">
      <c r="A1" s="7" t="s">
        <v>61</v>
      </c>
      <c r="B1" s="15">
        <v>0.11</v>
      </c>
      <c r="D1" s="15"/>
      <c r="G1" s="14"/>
    </row>
    <row r="2" spans="1:7" x14ac:dyDescent="0.25">
      <c r="A2" s="7" t="s">
        <v>60</v>
      </c>
      <c r="B2" s="7">
        <v>5</v>
      </c>
      <c r="E2" s="13"/>
    </row>
    <row r="3" spans="1:7" x14ac:dyDescent="0.25">
      <c r="A3" s="12" t="s">
        <v>59</v>
      </c>
      <c r="B3" s="11">
        <v>90000</v>
      </c>
      <c r="C3" s="12"/>
      <c r="D3" s="11"/>
      <c r="F3" s="12"/>
      <c r="G3" s="11"/>
    </row>
    <row r="4" spans="1:7" x14ac:dyDescent="0.25">
      <c r="A4" s="10" t="s">
        <v>58</v>
      </c>
      <c r="B4" s="9">
        <f>PMT(B1/12,B2*12,-B3)</f>
        <v>1956.8180765378979</v>
      </c>
      <c r="C4" s="10"/>
      <c r="D4" s="9"/>
      <c r="F4" s="10"/>
      <c r="G4" s="9"/>
    </row>
    <row r="15" spans="1:7" x14ac:dyDescent="0.25">
      <c r="B15" s="9"/>
      <c r="D15" s="9"/>
    </row>
    <row r="24" spans="6:6" x14ac:dyDescent="0.25">
      <c r="F24" s="8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994D1-5250-4F30-977C-6C48C9D33005}">
  <dimension ref="A1:G14"/>
  <sheetViews>
    <sheetView zoomScaleNormal="100" workbookViewId="0">
      <selection activeCell="A4" sqref="A4"/>
    </sheetView>
  </sheetViews>
  <sheetFormatPr defaultRowHeight="15" x14ac:dyDescent="0.25"/>
  <cols>
    <col min="1" max="1" width="14" bestFit="1" customWidth="1"/>
    <col min="2" max="2" width="12.85546875" bestFit="1" customWidth="1"/>
    <col min="4" max="4" width="12.28515625" bestFit="1" customWidth="1"/>
    <col min="5" max="5" width="10.140625" customWidth="1"/>
    <col min="6" max="6" width="32.28515625" customWidth="1"/>
    <col min="7" max="7" width="41.7109375" bestFit="1" customWidth="1"/>
    <col min="8" max="8" width="33.42578125" customWidth="1"/>
    <col min="9" max="9" width="27.7109375" customWidth="1"/>
    <col min="10" max="10" width="40.7109375" bestFit="1" customWidth="1"/>
    <col min="11" max="11" width="34.5703125" bestFit="1" customWidth="1"/>
    <col min="12" max="12" width="34" customWidth="1"/>
    <col min="13" max="13" width="31.7109375" bestFit="1" customWidth="1"/>
    <col min="14" max="14" width="33.140625" bestFit="1" customWidth="1"/>
    <col min="15" max="15" width="9.5703125" bestFit="1" customWidth="1"/>
  </cols>
  <sheetData>
    <row r="1" spans="1:7" x14ac:dyDescent="0.25">
      <c r="B1" s="1" t="s">
        <v>64</v>
      </c>
      <c r="C1" s="1" t="s">
        <v>63</v>
      </c>
      <c r="D1" s="1" t="s">
        <v>65</v>
      </c>
    </row>
    <row r="2" spans="1:7" x14ac:dyDescent="0.25">
      <c r="A2" t="s">
        <v>62</v>
      </c>
      <c r="B2" s="21">
        <v>1400</v>
      </c>
      <c r="C2">
        <v>16</v>
      </c>
      <c r="D2" s="22">
        <f>B2*C2</f>
        <v>22400</v>
      </c>
    </row>
    <row r="3" spans="1:7" x14ac:dyDescent="0.25">
      <c r="A3" t="s">
        <v>69</v>
      </c>
      <c r="B3" s="21">
        <v>800</v>
      </c>
      <c r="C3">
        <v>15</v>
      </c>
      <c r="D3" s="22">
        <f t="shared" ref="D3:D6" si="0">B3*C3</f>
        <v>12000</v>
      </c>
    </row>
    <row r="4" spans="1:7" ht="15.75" customHeight="1" x14ac:dyDescent="0.25">
      <c r="A4" t="s">
        <v>90</v>
      </c>
      <c r="B4" s="21">
        <v>1000</v>
      </c>
      <c r="C4">
        <v>8</v>
      </c>
      <c r="D4" s="22">
        <f t="shared" si="0"/>
        <v>8000</v>
      </c>
      <c r="F4" s="16"/>
      <c r="G4" s="16"/>
    </row>
    <row r="5" spans="1:7" ht="17.25" customHeight="1" x14ac:dyDescent="0.25">
      <c r="A5" t="s">
        <v>66</v>
      </c>
      <c r="B5" s="21">
        <v>560</v>
      </c>
      <c r="C5">
        <v>4</v>
      </c>
      <c r="D5" s="22">
        <f t="shared" si="0"/>
        <v>2240</v>
      </c>
      <c r="F5" s="16"/>
      <c r="G5" s="16"/>
    </row>
    <row r="6" spans="1:7" ht="17.25" customHeight="1" x14ac:dyDescent="0.25">
      <c r="A6" t="s">
        <v>68</v>
      </c>
      <c r="B6" s="21">
        <v>250</v>
      </c>
      <c r="C6">
        <v>3</v>
      </c>
      <c r="D6" s="22">
        <f t="shared" si="0"/>
        <v>750</v>
      </c>
      <c r="F6" s="16"/>
      <c r="G6" s="16"/>
    </row>
    <row r="7" spans="1:7" ht="23.25" x14ac:dyDescent="0.25">
      <c r="C7" t="s">
        <v>67</v>
      </c>
      <c r="D7" s="18">
        <f>SUM(D2:D6)</f>
        <v>45390</v>
      </c>
      <c r="F7" s="16"/>
      <c r="G7" s="16"/>
    </row>
    <row r="8" spans="1:7" ht="23.25" x14ac:dyDescent="0.25">
      <c r="F8" s="16"/>
      <c r="G8" s="16"/>
    </row>
    <row r="9" spans="1:7" ht="23.25" x14ac:dyDescent="0.25">
      <c r="F9" s="16"/>
      <c r="G9" s="16"/>
    </row>
    <row r="10" spans="1:7" ht="23.25" x14ac:dyDescent="0.25">
      <c r="F10" s="16"/>
      <c r="G10" s="16"/>
    </row>
    <row r="11" spans="1:7" ht="23.25" x14ac:dyDescent="0.25">
      <c r="F11" s="16"/>
      <c r="G11" s="16"/>
    </row>
    <row r="12" spans="1:7" ht="23.25" x14ac:dyDescent="0.25">
      <c r="F12" s="16"/>
      <c r="G12" s="16"/>
    </row>
    <row r="13" spans="1:7" ht="23.25" x14ac:dyDescent="0.25">
      <c r="F13" s="16"/>
      <c r="G13" s="16"/>
    </row>
    <row r="14" spans="1:7" ht="23.25" x14ac:dyDescent="0.25">
      <c r="F14" s="16"/>
      <c r="G14" s="17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A8FBB-67E8-4658-8A54-4578D2D26C73}">
  <dimension ref="A1:I21"/>
  <sheetViews>
    <sheetView zoomScaleNormal="100" workbookViewId="0">
      <selection activeCell="E24" sqref="E24"/>
    </sheetView>
  </sheetViews>
  <sheetFormatPr defaultRowHeight="15" x14ac:dyDescent="0.25"/>
  <cols>
    <col min="1" max="1" width="11.140625" customWidth="1"/>
    <col min="2" max="2" width="12.140625" customWidth="1"/>
    <col min="3" max="3" width="18.85546875" bestFit="1" customWidth="1"/>
    <col min="4" max="4" width="14.5703125" bestFit="1" customWidth="1"/>
    <col min="5" max="5" width="15.7109375" bestFit="1" customWidth="1"/>
    <col min="6" max="6" width="15.5703125" bestFit="1" customWidth="1"/>
    <col min="7" max="7" width="18.140625" bestFit="1" customWidth="1"/>
    <col min="8" max="8" width="18" bestFit="1" customWidth="1"/>
    <col min="9" max="9" width="20.85546875" bestFit="1" customWidth="1"/>
  </cols>
  <sheetData>
    <row r="1" spans="1:9" s="1" customFormat="1" ht="18" customHeight="1" x14ac:dyDescent="0.25">
      <c r="A1" s="1" t="s">
        <v>89</v>
      </c>
      <c r="B1" s="19" t="s">
        <v>82</v>
      </c>
      <c r="C1" s="19" t="s">
        <v>83</v>
      </c>
      <c r="D1" s="19" t="s">
        <v>91</v>
      </c>
      <c r="E1" s="19" t="s">
        <v>92</v>
      </c>
      <c r="F1" s="19" t="s">
        <v>84</v>
      </c>
      <c r="G1" s="19" t="s">
        <v>93</v>
      </c>
      <c r="H1" s="19" t="s">
        <v>94</v>
      </c>
      <c r="I1" s="19" t="s">
        <v>95</v>
      </c>
    </row>
    <row r="2" spans="1:9" s="1" customFormat="1" x14ac:dyDescent="0.25">
      <c r="A2" s="4" t="s">
        <v>85</v>
      </c>
      <c r="B2" s="20" t="s">
        <v>70</v>
      </c>
      <c r="C2" s="25">
        <v>7</v>
      </c>
      <c r="D2" s="25">
        <v>110</v>
      </c>
      <c r="E2" s="25">
        <v>122</v>
      </c>
      <c r="F2" s="25">
        <v>55</v>
      </c>
      <c r="G2" s="25">
        <v>487</v>
      </c>
      <c r="H2" s="25">
        <v>80</v>
      </c>
      <c r="I2" s="25">
        <v>45</v>
      </c>
    </row>
    <row r="3" spans="1:9" s="1" customFormat="1" x14ac:dyDescent="0.25">
      <c r="A3" s="4" t="s">
        <v>85</v>
      </c>
      <c r="B3" s="20" t="s">
        <v>71</v>
      </c>
      <c r="C3" s="25">
        <v>7</v>
      </c>
      <c r="D3" s="25">
        <v>110</v>
      </c>
      <c r="E3" s="25">
        <v>117</v>
      </c>
      <c r="F3" s="25">
        <v>65</v>
      </c>
      <c r="G3" s="25">
        <v>455</v>
      </c>
      <c r="H3" s="25">
        <v>80</v>
      </c>
      <c r="I3" s="25">
        <v>26</v>
      </c>
    </row>
    <row r="4" spans="1:9" s="1" customFormat="1" x14ac:dyDescent="0.25">
      <c r="A4" s="4" t="s">
        <v>85</v>
      </c>
      <c r="B4" s="20" t="s">
        <v>72</v>
      </c>
      <c r="C4" s="25">
        <v>5</v>
      </c>
      <c r="D4" s="25">
        <v>125</v>
      </c>
      <c r="E4" s="25">
        <v>154</v>
      </c>
      <c r="F4" s="25">
        <v>65</v>
      </c>
      <c r="G4" s="25">
        <v>431</v>
      </c>
      <c r="H4" s="25">
        <v>85</v>
      </c>
      <c r="I4" s="25">
        <v>45</v>
      </c>
    </row>
    <row r="5" spans="1:9" s="1" customFormat="1" x14ac:dyDescent="0.25">
      <c r="A5" s="4" t="s">
        <v>86</v>
      </c>
      <c r="B5" s="20" t="s">
        <v>73</v>
      </c>
      <c r="C5" s="25">
        <v>5</v>
      </c>
      <c r="D5" s="25">
        <v>125</v>
      </c>
      <c r="E5" s="25">
        <v>144</v>
      </c>
      <c r="F5" s="25">
        <v>65</v>
      </c>
      <c r="G5" s="25">
        <v>422</v>
      </c>
      <c r="H5" s="25">
        <v>85</v>
      </c>
      <c r="I5" s="25">
        <v>42</v>
      </c>
    </row>
    <row r="6" spans="1:9" s="1" customFormat="1" x14ac:dyDescent="0.25">
      <c r="A6" s="4" t="s">
        <v>86</v>
      </c>
      <c r="B6" s="20" t="s">
        <v>74</v>
      </c>
      <c r="C6" s="25">
        <v>4</v>
      </c>
      <c r="D6" s="25">
        <v>125</v>
      </c>
      <c r="E6" s="25">
        <v>123</v>
      </c>
      <c r="F6" s="25">
        <v>62</v>
      </c>
      <c r="G6" s="25">
        <v>401</v>
      </c>
      <c r="H6" s="25">
        <v>85</v>
      </c>
      <c r="I6" s="25">
        <v>33</v>
      </c>
    </row>
    <row r="7" spans="1:9" s="1" customFormat="1" x14ac:dyDescent="0.25">
      <c r="A7" s="4" t="s">
        <v>86</v>
      </c>
      <c r="B7" s="20" t="s">
        <v>75</v>
      </c>
      <c r="C7" s="25">
        <v>6</v>
      </c>
      <c r="D7" s="25">
        <v>110</v>
      </c>
      <c r="E7" s="25">
        <v>154</v>
      </c>
      <c r="F7" s="25">
        <v>55</v>
      </c>
      <c r="G7" s="25">
        <v>502</v>
      </c>
      <c r="H7" s="25">
        <v>80</v>
      </c>
      <c r="I7" s="25">
        <v>65</v>
      </c>
    </row>
    <row r="8" spans="1:9" s="1" customFormat="1" x14ac:dyDescent="0.25">
      <c r="A8" s="4" t="s">
        <v>87</v>
      </c>
      <c r="B8" s="20" t="s">
        <v>76</v>
      </c>
      <c r="C8" s="25">
        <v>5</v>
      </c>
      <c r="D8" s="25">
        <v>125</v>
      </c>
      <c r="E8" s="25">
        <v>56</v>
      </c>
      <c r="F8" s="25">
        <v>65</v>
      </c>
      <c r="G8" s="25">
        <v>92</v>
      </c>
      <c r="H8" s="25">
        <v>80</v>
      </c>
      <c r="I8" s="25">
        <v>45</v>
      </c>
    </row>
    <row r="9" spans="1:9" s="1" customFormat="1" x14ac:dyDescent="0.25">
      <c r="A9" s="4" t="s">
        <v>87</v>
      </c>
      <c r="B9" s="20" t="s">
        <v>77</v>
      </c>
      <c r="C9" s="25">
        <v>5</v>
      </c>
      <c r="D9" s="25">
        <v>125</v>
      </c>
      <c r="E9" s="25">
        <v>51</v>
      </c>
      <c r="F9" s="25">
        <v>65</v>
      </c>
      <c r="G9" s="25">
        <v>77</v>
      </c>
      <c r="H9" s="25">
        <v>80</v>
      </c>
      <c r="I9" s="25">
        <v>28</v>
      </c>
    </row>
    <row r="10" spans="1:9" s="1" customFormat="1" x14ac:dyDescent="0.25">
      <c r="A10" s="4" t="s">
        <v>87</v>
      </c>
      <c r="B10" s="20" t="s">
        <v>78</v>
      </c>
      <c r="C10" s="25">
        <v>4</v>
      </c>
      <c r="D10" s="25">
        <v>125</v>
      </c>
      <c r="E10" s="25">
        <v>45</v>
      </c>
      <c r="F10" s="25">
        <v>65</v>
      </c>
      <c r="G10" s="25">
        <v>65</v>
      </c>
      <c r="H10" s="25">
        <v>80</v>
      </c>
      <c r="I10" s="25">
        <v>29</v>
      </c>
    </row>
    <row r="11" spans="1:9" s="1" customFormat="1" x14ac:dyDescent="0.25">
      <c r="A11" s="4" t="s">
        <v>88</v>
      </c>
      <c r="B11" s="20" t="s">
        <v>79</v>
      </c>
      <c r="C11" s="25">
        <v>5</v>
      </c>
      <c r="D11" s="25">
        <v>110</v>
      </c>
      <c r="E11" s="25">
        <v>67</v>
      </c>
      <c r="F11" s="25">
        <v>65</v>
      </c>
      <c r="G11" s="25">
        <v>255</v>
      </c>
      <c r="H11" s="25">
        <v>80</v>
      </c>
      <c r="I11" s="25">
        <v>35</v>
      </c>
    </row>
    <row r="12" spans="1:9" s="1" customFormat="1" x14ac:dyDescent="0.25">
      <c r="A12" s="4" t="s">
        <v>88</v>
      </c>
      <c r="B12" s="20" t="s">
        <v>80</v>
      </c>
      <c r="C12" s="25">
        <v>7</v>
      </c>
      <c r="D12" s="25">
        <v>100</v>
      </c>
      <c r="E12" s="25">
        <v>95</v>
      </c>
      <c r="F12" s="25">
        <v>58</v>
      </c>
      <c r="G12" s="25">
        <v>400</v>
      </c>
      <c r="H12" s="25">
        <v>75</v>
      </c>
      <c r="I12" s="25">
        <v>45</v>
      </c>
    </row>
    <row r="13" spans="1:9" s="1" customFormat="1" x14ac:dyDescent="0.25">
      <c r="A13" s="4" t="s">
        <v>88</v>
      </c>
      <c r="B13" s="20" t="s">
        <v>81</v>
      </c>
      <c r="C13" s="25">
        <v>8</v>
      </c>
      <c r="D13" s="25">
        <v>100</v>
      </c>
      <c r="E13" s="25">
        <v>145</v>
      </c>
      <c r="F13" s="25">
        <v>56</v>
      </c>
      <c r="G13" s="25">
        <v>425</v>
      </c>
      <c r="H13" s="25">
        <v>75</v>
      </c>
      <c r="I13" s="25">
        <v>62</v>
      </c>
    </row>
    <row r="16" spans="1:9" x14ac:dyDescent="0.25">
      <c r="B16" s="20"/>
    </row>
    <row r="17" spans="2:4" x14ac:dyDescent="0.25">
      <c r="B17" s="20"/>
    </row>
    <row r="18" spans="2:4" ht="42.75" customHeight="1" x14ac:dyDescent="0.25">
      <c r="B18" s="23"/>
      <c r="D18" s="24"/>
    </row>
    <row r="19" spans="2:4" x14ac:dyDescent="0.25">
      <c r="D19" s="24"/>
    </row>
    <row r="20" spans="2:4" x14ac:dyDescent="0.25">
      <c r="D20" s="24"/>
    </row>
    <row r="21" spans="2:4" x14ac:dyDescent="0.25">
      <c r="D21" s="24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4A712-789B-418B-AB76-082357884F70}">
  <dimension ref="A1:I21"/>
  <sheetViews>
    <sheetView zoomScaleNormal="100" workbookViewId="0">
      <selection activeCell="B25" sqref="B25"/>
    </sheetView>
  </sheetViews>
  <sheetFormatPr defaultRowHeight="15" x14ac:dyDescent="0.25"/>
  <cols>
    <col min="1" max="1" width="11.140625" customWidth="1"/>
    <col min="2" max="2" width="12.140625" customWidth="1"/>
    <col min="3" max="3" width="16.85546875" bestFit="1" customWidth="1"/>
    <col min="4" max="4" width="13.42578125" customWidth="1"/>
    <col min="5" max="5" width="14.140625" bestFit="1" customWidth="1"/>
    <col min="6" max="6" width="13.5703125" bestFit="1" customWidth="1"/>
    <col min="7" max="8" width="16.140625" bestFit="1" customWidth="1"/>
    <col min="9" max="9" width="18.7109375" bestFit="1" customWidth="1"/>
  </cols>
  <sheetData>
    <row r="1" spans="1:9" s="1" customFormat="1" ht="21" customHeight="1" x14ac:dyDescent="0.25">
      <c r="A1" s="1" t="s">
        <v>89</v>
      </c>
      <c r="B1" s="19" t="s">
        <v>82</v>
      </c>
      <c r="C1" s="19" t="s">
        <v>83</v>
      </c>
      <c r="D1" s="19" t="s">
        <v>91</v>
      </c>
      <c r="E1" s="19" t="s">
        <v>92</v>
      </c>
      <c r="F1" s="19" t="s">
        <v>84</v>
      </c>
      <c r="G1" s="19" t="s">
        <v>93</v>
      </c>
      <c r="H1" s="19" t="s">
        <v>94</v>
      </c>
      <c r="I1" s="19" t="s">
        <v>95</v>
      </c>
    </row>
    <row r="2" spans="1:9" s="1" customFormat="1" x14ac:dyDescent="0.25">
      <c r="A2" s="4" t="s">
        <v>85</v>
      </c>
      <c r="B2" s="20" t="s">
        <v>70</v>
      </c>
      <c r="C2" s="25">
        <v>7</v>
      </c>
      <c r="D2" s="25">
        <v>110</v>
      </c>
      <c r="E2" s="25">
        <v>122</v>
      </c>
      <c r="F2" s="25">
        <v>55</v>
      </c>
      <c r="G2" s="25">
        <v>487</v>
      </c>
      <c r="H2" s="25">
        <v>80</v>
      </c>
      <c r="I2" s="25">
        <v>45</v>
      </c>
    </row>
    <row r="3" spans="1:9" s="1" customFormat="1" x14ac:dyDescent="0.25">
      <c r="A3" s="4" t="s">
        <v>85</v>
      </c>
      <c r="B3" s="20" t="s">
        <v>71</v>
      </c>
      <c r="C3" s="25">
        <v>7</v>
      </c>
      <c r="D3" s="25">
        <v>110</v>
      </c>
      <c r="E3" s="25">
        <v>117</v>
      </c>
      <c r="F3" s="25">
        <v>65</v>
      </c>
      <c r="G3" s="25">
        <v>455</v>
      </c>
      <c r="H3" s="25">
        <v>80</v>
      </c>
      <c r="I3" s="25">
        <v>26</v>
      </c>
    </row>
    <row r="4" spans="1:9" s="1" customFormat="1" x14ac:dyDescent="0.25">
      <c r="A4" s="4" t="s">
        <v>85</v>
      </c>
      <c r="B4" s="20" t="s">
        <v>72</v>
      </c>
      <c r="C4" s="25">
        <v>5</v>
      </c>
      <c r="D4" s="25">
        <v>125</v>
      </c>
      <c r="E4" s="25">
        <v>154</v>
      </c>
      <c r="F4" s="25">
        <v>65</v>
      </c>
      <c r="G4" s="25">
        <v>431</v>
      </c>
      <c r="H4" s="25">
        <v>85</v>
      </c>
      <c r="I4" s="25">
        <v>45</v>
      </c>
    </row>
    <row r="5" spans="1:9" s="1" customFormat="1" x14ac:dyDescent="0.25">
      <c r="A5" s="4" t="s">
        <v>86</v>
      </c>
      <c r="B5" s="20" t="s">
        <v>73</v>
      </c>
      <c r="C5" s="25">
        <v>5</v>
      </c>
      <c r="D5" s="25">
        <v>125</v>
      </c>
      <c r="E5" s="25">
        <v>144</v>
      </c>
      <c r="F5" s="25">
        <v>65</v>
      </c>
      <c r="G5" s="25">
        <v>422</v>
      </c>
      <c r="H5" s="25">
        <v>85</v>
      </c>
      <c r="I5" s="25">
        <v>42</v>
      </c>
    </row>
    <row r="6" spans="1:9" s="1" customFormat="1" x14ac:dyDescent="0.25">
      <c r="A6" s="4" t="s">
        <v>86</v>
      </c>
      <c r="B6" s="20" t="s">
        <v>74</v>
      </c>
      <c r="C6" s="25">
        <v>4</v>
      </c>
      <c r="D6" s="25">
        <v>125</v>
      </c>
      <c r="E6" s="25">
        <v>123</v>
      </c>
      <c r="F6" s="25">
        <v>62</v>
      </c>
      <c r="G6" s="25">
        <v>401</v>
      </c>
      <c r="H6" s="25">
        <v>85</v>
      </c>
      <c r="I6" s="25">
        <v>33</v>
      </c>
    </row>
    <row r="7" spans="1:9" s="1" customFormat="1" x14ac:dyDescent="0.25">
      <c r="A7" s="4" t="s">
        <v>86</v>
      </c>
      <c r="B7" s="20" t="s">
        <v>75</v>
      </c>
      <c r="C7" s="25">
        <v>6</v>
      </c>
      <c r="D7" s="25">
        <v>110</v>
      </c>
      <c r="E7" s="25">
        <v>154</v>
      </c>
      <c r="F7" s="25">
        <v>55</v>
      </c>
      <c r="G7" s="25">
        <v>502</v>
      </c>
      <c r="H7" s="25">
        <v>80</v>
      </c>
      <c r="I7" s="25">
        <v>65</v>
      </c>
    </row>
    <row r="8" spans="1:9" s="1" customFormat="1" x14ac:dyDescent="0.25">
      <c r="A8" s="4" t="s">
        <v>87</v>
      </c>
      <c r="B8" s="20" t="s">
        <v>76</v>
      </c>
      <c r="C8" s="25">
        <v>5</v>
      </c>
      <c r="D8" s="25">
        <v>125</v>
      </c>
      <c r="E8" s="25">
        <v>56</v>
      </c>
      <c r="F8" s="25">
        <v>65</v>
      </c>
      <c r="G8" s="25">
        <v>92</v>
      </c>
      <c r="H8" s="25">
        <v>80</v>
      </c>
      <c r="I8" s="25">
        <v>45</v>
      </c>
    </row>
    <row r="9" spans="1:9" s="1" customFormat="1" x14ac:dyDescent="0.25">
      <c r="A9" s="4" t="s">
        <v>87</v>
      </c>
      <c r="B9" s="20" t="s">
        <v>77</v>
      </c>
      <c r="C9" s="25">
        <v>5</v>
      </c>
      <c r="D9" s="25">
        <v>125</v>
      </c>
      <c r="E9" s="25">
        <v>51</v>
      </c>
      <c r="F9" s="25">
        <v>65</v>
      </c>
      <c r="G9" s="25">
        <v>77</v>
      </c>
      <c r="H9" s="25">
        <v>80</v>
      </c>
      <c r="I9" s="25">
        <v>28</v>
      </c>
    </row>
    <row r="10" spans="1:9" s="1" customFormat="1" x14ac:dyDescent="0.25">
      <c r="A10" s="4" t="s">
        <v>87</v>
      </c>
      <c r="B10" s="20" t="s">
        <v>78</v>
      </c>
      <c r="C10" s="25">
        <v>4</v>
      </c>
      <c r="D10" s="25">
        <v>125</v>
      </c>
      <c r="E10" s="25">
        <v>45</v>
      </c>
      <c r="F10" s="25">
        <v>65</v>
      </c>
      <c r="G10" s="25">
        <v>65</v>
      </c>
      <c r="H10" s="25">
        <v>80</v>
      </c>
      <c r="I10" s="25">
        <v>29</v>
      </c>
    </row>
    <row r="11" spans="1:9" s="1" customFormat="1" x14ac:dyDescent="0.25">
      <c r="A11" s="4" t="s">
        <v>88</v>
      </c>
      <c r="B11" s="20" t="s">
        <v>79</v>
      </c>
      <c r="C11" s="25">
        <v>5</v>
      </c>
      <c r="D11" s="25">
        <v>110</v>
      </c>
      <c r="E11" s="25">
        <v>67</v>
      </c>
      <c r="F11" s="25">
        <v>65</v>
      </c>
      <c r="G11" s="25">
        <v>255</v>
      </c>
      <c r="H11" s="25">
        <v>80</v>
      </c>
      <c r="I11" s="25">
        <v>35</v>
      </c>
    </row>
    <row r="12" spans="1:9" s="1" customFormat="1" x14ac:dyDescent="0.25">
      <c r="A12" s="4" t="s">
        <v>88</v>
      </c>
      <c r="B12" s="20" t="s">
        <v>80</v>
      </c>
      <c r="C12" s="25">
        <v>7</v>
      </c>
      <c r="D12" s="25">
        <v>100</v>
      </c>
      <c r="E12" s="25">
        <v>95</v>
      </c>
      <c r="F12" s="25">
        <v>58</v>
      </c>
      <c r="G12" s="25">
        <v>400</v>
      </c>
      <c r="H12" s="25">
        <v>75</v>
      </c>
      <c r="I12" s="25">
        <v>45</v>
      </c>
    </row>
    <row r="13" spans="1:9" s="1" customFormat="1" x14ac:dyDescent="0.25">
      <c r="A13" s="4" t="s">
        <v>88</v>
      </c>
      <c r="B13" s="20" t="s">
        <v>81</v>
      </c>
      <c r="C13" s="25">
        <v>8</v>
      </c>
      <c r="D13" s="25">
        <v>100</v>
      </c>
      <c r="E13" s="25">
        <v>145</v>
      </c>
      <c r="F13" s="25">
        <v>56</v>
      </c>
      <c r="G13" s="25">
        <v>425</v>
      </c>
      <c r="H13" s="25">
        <v>75</v>
      </c>
      <c r="I13" s="25">
        <v>62</v>
      </c>
    </row>
    <row r="16" spans="1:9" x14ac:dyDescent="0.25">
      <c r="B16" s="20"/>
    </row>
    <row r="17" spans="2:4" x14ac:dyDescent="0.25">
      <c r="B17" s="20"/>
    </row>
    <row r="18" spans="2:4" ht="17.25" customHeight="1" x14ac:dyDescent="0.25">
      <c r="B18" s="23"/>
      <c r="D18" s="24"/>
    </row>
    <row r="19" spans="2:4" x14ac:dyDescent="0.25">
      <c r="D19" s="24"/>
    </row>
    <row r="20" spans="2:4" x14ac:dyDescent="0.25">
      <c r="D20" s="24"/>
    </row>
    <row r="21" spans="2:4" x14ac:dyDescent="0.25">
      <c r="D21" s="24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C528A-4C31-45EE-A10D-6E185F3E8E86}">
  <dimension ref="A1:I21"/>
  <sheetViews>
    <sheetView tabSelected="1" zoomScaleNormal="100" workbookViewId="0">
      <selection activeCell="G22" sqref="G22"/>
    </sheetView>
  </sheetViews>
  <sheetFormatPr defaultRowHeight="15" x14ac:dyDescent="0.25"/>
  <cols>
    <col min="1" max="1" width="11.140625" customWidth="1"/>
    <col min="2" max="2" width="11.140625" bestFit="1" customWidth="1"/>
    <col min="3" max="3" width="16.85546875" bestFit="1" customWidth="1"/>
    <col min="4" max="4" width="13.42578125" customWidth="1"/>
    <col min="5" max="5" width="14.140625" bestFit="1" customWidth="1"/>
    <col min="6" max="6" width="13.5703125" bestFit="1" customWidth="1"/>
    <col min="7" max="8" width="16.140625" bestFit="1" customWidth="1"/>
    <col min="9" max="9" width="18.7109375" bestFit="1" customWidth="1"/>
  </cols>
  <sheetData>
    <row r="1" spans="1:9" s="1" customFormat="1" ht="17.25" customHeight="1" x14ac:dyDescent="0.25">
      <c r="A1" s="1" t="s">
        <v>89</v>
      </c>
      <c r="B1" s="19" t="s">
        <v>82</v>
      </c>
      <c r="C1" s="19" t="s">
        <v>83</v>
      </c>
      <c r="D1" s="19" t="s">
        <v>91</v>
      </c>
      <c r="E1" s="19" t="s">
        <v>92</v>
      </c>
      <c r="F1" s="19" t="s">
        <v>84</v>
      </c>
      <c r="G1" s="19" t="s">
        <v>93</v>
      </c>
      <c r="H1" s="19" t="s">
        <v>94</v>
      </c>
      <c r="I1" s="19" t="s">
        <v>95</v>
      </c>
    </row>
    <row r="2" spans="1:9" s="1" customFormat="1" x14ac:dyDescent="0.25">
      <c r="A2" s="4" t="s">
        <v>85</v>
      </c>
      <c r="B2" s="20" t="s">
        <v>70</v>
      </c>
      <c r="C2" s="25">
        <v>7</v>
      </c>
      <c r="D2" s="25">
        <v>110</v>
      </c>
      <c r="E2" s="25">
        <v>122</v>
      </c>
      <c r="F2" s="25">
        <v>55</v>
      </c>
      <c r="G2" s="25">
        <v>487</v>
      </c>
      <c r="H2" s="25">
        <v>80</v>
      </c>
      <c r="I2" s="25">
        <v>45</v>
      </c>
    </row>
    <row r="3" spans="1:9" s="1" customFormat="1" x14ac:dyDescent="0.25">
      <c r="A3" s="4" t="s">
        <v>85</v>
      </c>
      <c r="B3" s="20" t="s">
        <v>71</v>
      </c>
      <c r="C3" s="25">
        <v>7</v>
      </c>
      <c r="D3" s="25">
        <v>110</v>
      </c>
      <c r="E3" s="25">
        <v>117</v>
      </c>
      <c r="F3" s="25">
        <v>65</v>
      </c>
      <c r="G3" s="25">
        <v>455</v>
      </c>
      <c r="H3" s="25">
        <v>80</v>
      </c>
      <c r="I3" s="25">
        <v>26</v>
      </c>
    </row>
    <row r="4" spans="1:9" s="1" customFormat="1" x14ac:dyDescent="0.25">
      <c r="A4" s="4" t="s">
        <v>85</v>
      </c>
      <c r="B4" s="20" t="s">
        <v>72</v>
      </c>
      <c r="C4" s="25">
        <v>5</v>
      </c>
      <c r="D4" s="25">
        <v>125</v>
      </c>
      <c r="E4" s="25">
        <v>154</v>
      </c>
      <c r="F4" s="25">
        <v>65</v>
      </c>
      <c r="G4" s="25">
        <v>431</v>
      </c>
      <c r="H4" s="25">
        <v>85</v>
      </c>
      <c r="I4" s="25">
        <v>45</v>
      </c>
    </row>
    <row r="5" spans="1:9" s="1" customFormat="1" x14ac:dyDescent="0.25">
      <c r="A5" s="4" t="s">
        <v>86</v>
      </c>
      <c r="B5" s="20" t="s">
        <v>73</v>
      </c>
      <c r="C5" s="25">
        <v>5</v>
      </c>
      <c r="D5" s="25">
        <v>125</v>
      </c>
      <c r="E5" s="25">
        <v>144</v>
      </c>
      <c r="F5" s="25">
        <v>65</v>
      </c>
      <c r="G5" s="25">
        <v>422</v>
      </c>
      <c r="H5" s="25">
        <v>85</v>
      </c>
      <c r="I5" s="25">
        <v>42</v>
      </c>
    </row>
    <row r="6" spans="1:9" s="1" customFormat="1" x14ac:dyDescent="0.25">
      <c r="A6" s="4" t="s">
        <v>86</v>
      </c>
      <c r="B6" s="20" t="s">
        <v>74</v>
      </c>
      <c r="C6" s="25">
        <v>4</v>
      </c>
      <c r="D6" s="25">
        <v>125</v>
      </c>
      <c r="E6" s="25">
        <v>123</v>
      </c>
      <c r="F6" s="25">
        <v>62</v>
      </c>
      <c r="G6" s="25">
        <v>401</v>
      </c>
      <c r="H6" s="25">
        <v>85</v>
      </c>
      <c r="I6" s="25">
        <v>33</v>
      </c>
    </row>
    <row r="7" spans="1:9" s="1" customFormat="1" x14ac:dyDescent="0.25">
      <c r="A7" s="4" t="s">
        <v>86</v>
      </c>
      <c r="B7" s="20" t="s">
        <v>75</v>
      </c>
      <c r="C7" s="25">
        <v>6</v>
      </c>
      <c r="D7" s="25">
        <v>110</v>
      </c>
      <c r="E7" s="25">
        <v>154</v>
      </c>
      <c r="F7" s="25">
        <v>55</v>
      </c>
      <c r="G7" s="25">
        <v>502</v>
      </c>
      <c r="H7" s="25">
        <v>80</v>
      </c>
      <c r="I7" s="25">
        <v>65</v>
      </c>
    </row>
    <row r="8" spans="1:9" s="1" customFormat="1" x14ac:dyDescent="0.25">
      <c r="A8" s="4" t="s">
        <v>87</v>
      </c>
      <c r="B8" s="20" t="s">
        <v>76</v>
      </c>
      <c r="C8" s="25">
        <v>5</v>
      </c>
      <c r="D8" s="25">
        <v>125</v>
      </c>
      <c r="E8" s="25">
        <v>56</v>
      </c>
      <c r="F8" s="25">
        <v>65</v>
      </c>
      <c r="G8" s="25">
        <v>92</v>
      </c>
      <c r="H8" s="25">
        <v>80</v>
      </c>
      <c r="I8" s="25">
        <v>45</v>
      </c>
    </row>
    <row r="9" spans="1:9" s="1" customFormat="1" x14ac:dyDescent="0.25">
      <c r="A9" s="4" t="s">
        <v>87</v>
      </c>
      <c r="B9" s="20" t="s">
        <v>77</v>
      </c>
      <c r="C9" s="25">
        <v>5</v>
      </c>
      <c r="D9" s="25">
        <v>125</v>
      </c>
      <c r="E9" s="25">
        <v>51</v>
      </c>
      <c r="F9" s="25">
        <v>65</v>
      </c>
      <c r="G9" s="25">
        <v>77</v>
      </c>
      <c r="H9" s="25">
        <v>80</v>
      </c>
      <c r="I9" s="25">
        <v>28</v>
      </c>
    </row>
    <row r="10" spans="1:9" s="1" customFormat="1" x14ac:dyDescent="0.25">
      <c r="A10" s="4" t="s">
        <v>87</v>
      </c>
      <c r="B10" s="20" t="s">
        <v>78</v>
      </c>
      <c r="C10" s="25">
        <v>4</v>
      </c>
      <c r="D10" s="25">
        <v>125</v>
      </c>
      <c r="E10" s="25">
        <v>45</v>
      </c>
      <c r="F10" s="25">
        <v>65</v>
      </c>
      <c r="G10" s="25">
        <v>65</v>
      </c>
      <c r="H10" s="25">
        <v>80</v>
      </c>
      <c r="I10" s="25">
        <v>29</v>
      </c>
    </row>
    <row r="11" spans="1:9" s="1" customFormat="1" x14ac:dyDescent="0.25">
      <c r="A11" s="4" t="s">
        <v>88</v>
      </c>
      <c r="B11" s="20" t="s">
        <v>79</v>
      </c>
      <c r="C11" s="25">
        <v>5</v>
      </c>
      <c r="D11" s="25">
        <v>110</v>
      </c>
      <c r="E11" s="25">
        <v>67</v>
      </c>
      <c r="F11" s="25">
        <v>65</v>
      </c>
      <c r="G11" s="25">
        <v>255</v>
      </c>
      <c r="H11" s="25">
        <v>80</v>
      </c>
      <c r="I11" s="25">
        <v>35</v>
      </c>
    </row>
    <row r="12" spans="1:9" s="1" customFormat="1" x14ac:dyDescent="0.25">
      <c r="A12" s="4" t="s">
        <v>88</v>
      </c>
      <c r="B12" s="20" t="s">
        <v>80</v>
      </c>
      <c r="C12" s="25">
        <v>7</v>
      </c>
      <c r="D12" s="25">
        <v>100</v>
      </c>
      <c r="E12" s="25">
        <v>95</v>
      </c>
      <c r="F12" s="25">
        <v>58</v>
      </c>
      <c r="G12" s="25">
        <v>400</v>
      </c>
      <c r="H12" s="25">
        <v>75</v>
      </c>
      <c r="I12" s="25">
        <v>45</v>
      </c>
    </row>
    <row r="13" spans="1:9" s="1" customFormat="1" x14ac:dyDescent="0.25">
      <c r="A13" s="4" t="s">
        <v>88</v>
      </c>
      <c r="B13" s="20" t="s">
        <v>81</v>
      </c>
      <c r="C13" s="25">
        <v>8</v>
      </c>
      <c r="D13" s="25">
        <v>100</v>
      </c>
      <c r="E13" s="25">
        <v>145</v>
      </c>
      <c r="F13" s="25">
        <v>56</v>
      </c>
      <c r="G13" s="25">
        <v>425</v>
      </c>
      <c r="H13" s="25">
        <v>75</v>
      </c>
      <c r="I13" s="25">
        <v>62</v>
      </c>
    </row>
    <row r="16" spans="1:9" x14ac:dyDescent="0.25">
      <c r="B16" s="20"/>
    </row>
    <row r="17" spans="2:4" x14ac:dyDescent="0.25">
      <c r="B17" s="20"/>
    </row>
    <row r="18" spans="2:4" ht="14.25" customHeight="1" x14ac:dyDescent="0.25">
      <c r="B18" s="23"/>
      <c r="D18" s="24"/>
    </row>
    <row r="19" spans="2:4" x14ac:dyDescent="0.25">
      <c r="D19" s="24"/>
    </row>
    <row r="20" spans="2:4" x14ac:dyDescent="0.25">
      <c r="D20" s="24"/>
    </row>
    <row r="21" spans="2:4" x14ac:dyDescent="0.25">
      <c r="D21" s="2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Formularz</vt:lpstr>
      <vt:lpstr>Sortowanie</vt:lpstr>
      <vt:lpstr>Filtrowanie1</vt:lpstr>
      <vt:lpstr>Filtrowanie2</vt:lpstr>
      <vt:lpstr>Szukaj wyniku</vt:lpstr>
      <vt:lpstr>Solver</vt:lpstr>
      <vt:lpstr>Tab przestawna1</vt:lpstr>
      <vt:lpstr>Tab przestawna2</vt:lpstr>
      <vt:lpstr>Tab przestawna3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Krystian</dc:creator>
  <cp:lastModifiedBy>Wyklady</cp:lastModifiedBy>
  <dcterms:created xsi:type="dcterms:W3CDTF">2015-06-05T18:19:34Z</dcterms:created>
  <dcterms:modified xsi:type="dcterms:W3CDTF">2024-01-17T21:24:37Z</dcterms:modified>
</cp:coreProperties>
</file>